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<sst xmlns="http://schemas.openxmlformats.org/spreadsheetml/2006/main" count="1229" uniqueCount="397">
  <si>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</si>
  <si>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</si>
  <si>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</si>
  <si>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</si>
  <si>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</si>
  <si>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</si>
  <si>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</si>
  <si>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</si>
  <si>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</si>
  <si>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</si>
  <si>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</si>
  <si>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</si>
  <si>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</si>
  <si>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</si>
  <si>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</si>
  <si>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</si>
  <si>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</si>
  <si>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</si>
  <si>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</si>
  <si>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</si>
  <si>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</si>
  <si>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</si>
  <si>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</si>
  <si>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</si>
  <si>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</si>
  <si>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</si>
  <si>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</si>
  <si>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</si>
  <si>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</si>
  <si>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</si>
  <si>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</si>
  <si>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</si>
  <si>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</si>
  <si>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</si>
  <si>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</si>
  <si>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</si>
  <si>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</si>
  <si>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</si>
  <si>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</si>
  <si>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</si>
  <si>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</si>
  <si>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</si>
  <si>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</si>
  <si>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</si>
  <si>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</si>
  <si>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</si>
  <si>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</si>
  <si>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</si>
  <si>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</si>
  <si>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</si>
  <si>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</si>
  <si>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</si>
  <si>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</si>
  <si>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</si>
  <si>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</si>
  <si>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</si>
  <si>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</si>
  <si>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</si>
  <si>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</si>
  <si>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</si>
  <si>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</si>
  <si>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</si>
  <si>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</si>
  <si>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</si>
  <si>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</si>
  <si>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</si>
  <si>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</si>
  <si>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</si>
  <si>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</si>
  <si>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</si>
  <si>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</si>
  <si>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</si>
  <si>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</si>
  <si>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</si>
  <si>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</si>
  <si>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</si>
  <si>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</si>
  <si>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</si>
  <si>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</si>
  <si>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</si>
  <si>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</si>
  <si>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</si>
  <si>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</si>
  <si>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</si>
  <si>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</si>
  <si>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</si>
  <si>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</si>
  <si>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</si>
  <si>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</si>
  <si>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</si>
  <si>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</si>
  <si>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</si>
  <si>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</si>
  <si>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</si>
  <si>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</si>
  <si>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</si>
  <si>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</si>
  <si>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</si>
  <si>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</si>
  <si>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</si>
  <si>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</si>
  <si>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</si>
  <si>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</si>
  <si>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</si>
  <si>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</si>
  <si>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</si>
  <si>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</si>
  <si>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</si>
  <si>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</si>
  <si>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</si>
  <si>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</si>
  <si>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</si>
  <si>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</si>
  <si>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</si>
  <si>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</si>
  <si>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</si>
  <si>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</si>
  <si>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</si>
  <si>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</si>
  <si>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</si>
  <si>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</si>
  <si>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</si>
  <si>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</si>
  <si>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</si>
  <si>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</si>
  <si>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</si>
  <si>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</si>
  <si>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</si>
  <si>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</si>
  <si>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</si>
  <si>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</si>
  <si>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</si>
  <si>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</si>
  <si>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</si>
  <si>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</si>
  <si>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</si>
  <si>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</si>
  <si>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</si>
  <si>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</si>
  <si>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</si>
  <si>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</si>
  <si>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</si>
  <si>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</si>
  <si>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</si>
  <si>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</si>
  <si>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</si>
  <si>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</si>
  <si>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</si>
  <si>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</si>
  <si>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</si>
  <si>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</si>
  <si>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</si>
  <si>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</si>
  <si>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</si>
  <si>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</si>
  <si>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</si>
  <si>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</si>
  <si>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</si>
  <si>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</si>
  <si>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</si>
  <si>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</si>
  <si>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</si>
  <si>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</si>
  <si>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</si>
  <si>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</si>
  <si>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</si>
  <si>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</si>
  <si>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</si>
  <si>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</si>
  <si>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</si>
  <si>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</si>
  <si>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</si>
  <si>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</si>
  <si>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</si>
  <si>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</si>
  <si>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</si>
  <si>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</si>
  <si>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</si>
  <si>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</si>
  <si>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</si>
  <si>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</si>
  <si>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</si>
  <si>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</si>
  <si>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</si>
  <si>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</si>
  <si>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</si>
  <si>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</si>
  <si>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</si>
  <si>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</si>
  <si>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</si>
  <si>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</si>
  <si>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</si>
  <si>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</si>
  <si>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</si>
  <si>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</si>
  <si>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</si>
  <si>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</si>
  <si>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</si>
  <si>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</si>
  <si>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</si>
  <si>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</si>
  <si>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</si>
  <si>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</si>
  <si>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</si>
  <si>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</si>
  <si>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</si>
  <si>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</si>
  <si>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</si>
  <si>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</si>
  <si>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</si>
  <si>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</si>
  <si>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</si>
  <si>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</si>
  <si>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</si>
  <si>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</si>
  <si>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</si>
  <si>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</si>
  <si>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</si>
  <si>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</si>
  <si>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</si>
  <si>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</si>
  <si>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</si>
  <si>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</si>
  <si>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</si>
  <si>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</si>
  <si>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</si>
  <si>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</si>
  <si>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</si>
  <si>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</si>
  <si>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</si>
  <si>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</si>
  <si>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</si>
  <si>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</si>
  <si>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</si>
  <si>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</si>
  <si>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</si>
  <si>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</si>
  <si>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</si>
  <si>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</si>
  <si>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</si>
  <si>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</si>
  <si>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</si>
  <si>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</si>
  <si>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</si>
  <si>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</si>
  <si>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</si>
  <si>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</si>
  <si>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</si>
  <si>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</si>
  <si>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</si>
  <si>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</si>
  <si>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</si>
  <si>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</si>
  <si>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</si>
  <si>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</si>
  <si>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</si>
  <si>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</si>
  <si>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</si>
  <si>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</si>
  <si>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</si>
  <si>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</si>
  <si>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</si>
  <si>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</si>
  <si>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</si>
  <si>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</si>
  <si>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</si>
  <si>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</si>
  <si>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</si>
  <si>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</si>
  <si>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</si>
  <si>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</si>
  <si>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</si>
  <si>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</si>
  <si>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</si>
  <si>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</si>
  <si>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</si>
  <si>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</si>
  <si>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</si>
  <si>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</si>
  <si>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</si>
  <si>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</si>
  <si>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</si>
  <si>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</si>
  <si>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</si>
  <si>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</si>
  <si>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</si>
  <si>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</si>
  <si>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</si>
  <si>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</si>
  <si>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</si>
  <si>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</si>
  <si>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</si>
  <si>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</si>
  <si>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</si>
  <si>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</si>
  <si>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</si>
  <si>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</si>
  <si>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</si>
  <si>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</si>
  <si>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</si>
  <si>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</si>
  <si>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</si>
  <si>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</si>
  <si>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</si>
  <si>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</si>
  <si>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</si>
  <si>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</si>
  <si>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</si>
  <si>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</si>
  <si>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</si>
  <si>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</si>
  <si>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</si>
  <si>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</si>
  <si>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</si>
  <si>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</si>
  <si>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</si>
  <si>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</si>
  <si>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</si>
  <si>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</si>
  <si>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</si>
  <si>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</si>
  <si>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</si>
  <si>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</si>
  <si>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</si>
  <si>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</si>
  <si>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</si>
  <si>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</si>
  <si>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</si>
  <si>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</si>
  <si>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</si>
  <si>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</si>
  <si>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</si>
  <si>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</si>
  <si>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</si>
  <si>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</si>
  <si>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</si>
  <si>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</si>
  <si>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</si>
  <si>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</si>
  <si>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</si>
  <si>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</si>
  <si>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</si>
  <si>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</si>
  <si>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</si>
  <si>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</si>
  <si>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</si>
  <si>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</si>
  <si>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</si>
  <si>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</si>
  <si>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</si>
  <si>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</si>
  <si>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</si>
  <si>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</si>
  <si>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</si>
  <si>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</si>
  <si>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</si>
  <si>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</si>
  <si>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</si>
  <si>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</si>
  <si>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</si>
  <si>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</si>
  <si>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</si>
  <si>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</si>
  <si>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</si>
  <si>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</si>
  <si>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</si>
  <si>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</si>
  <si>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</si>
  <si>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</si>
  <si>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</si>
  <si>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</si>
  <si>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</si>
  <si>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</si>
  <si>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</si>
  <si>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</si>
  <si>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</si>
  <si>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</si>
  <si>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</si>
  <si>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</si>
  <si>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</si>
  <si>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</si>
  <si>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</si>
  <si>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</si>
  <si>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</si>
  <si>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</si>
  <si>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</si>
  <si>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</si>
  <si>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</si>
  <si>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</si>
  <si>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</si>
  <si>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</si>
  <si>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</si>
  <si>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</si>
  <si>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yoursardinia</t>
  </si>
  <si>
    <t>Alexander Kyle</t>
  </si>
  <si>
    <t>Bansko Gigante</t>
  </si>
  <si>
    <t>AC DC Piedmont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</si>
</sst>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3.431635763889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6">
        <s v="AUSTRALIAN OPEN Melbourne"/>
        <s v="Bansko Gigante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stat3185"/>
        <s v="yoursardinia"/>
        <s v="Olimpiadamus"/>
        <s v="PierredeCoubertain"/>
        <s v="versilvia"/>
        <s v="vee86"/>
        <s v="at_sport_team"/>
        <s v="Numeri UNI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70"/>
  </r>
  <r>
    <x v="1"/>
    <x v="7"/>
    <s v="Zubcic Filip"/>
    <s v="Livello 2"/>
    <n v="24"/>
  </r>
  <r>
    <x v="1"/>
    <x v="7"/>
    <s v="Vinatzer Alex"/>
    <s v="Livello 3"/>
    <n v="4"/>
  </r>
  <r>
    <x v="1"/>
    <x v="7"/>
    <s v="Windingstad Rasmus"/>
    <s v="Livello 4 extra"/>
    <n v="20"/>
  </r>
  <r>
    <x v="1"/>
    <x v="7"/>
    <s v="Schmid Alexander"/>
    <s v="Livello 4 extra"/>
    <n v="15"/>
  </r>
  <r>
    <x v="1"/>
    <x v="7"/>
    <s v="Della Vite Filippo"/>
    <s v="Livello 4 extra"/>
    <n v="22"/>
  </r>
  <r>
    <x v="1"/>
    <x v="8"/>
    <s v="Feller Manuel"/>
    <s v="Livello 1"/>
    <n v="50"/>
  </r>
  <r>
    <x v="1"/>
    <x v="8"/>
    <s v="Zubcic Filip"/>
    <s v="Livello 2"/>
    <n v="24"/>
  </r>
  <r>
    <x v="1"/>
    <x v="8"/>
    <s v="Haugan Timon"/>
    <s v="Livello 3"/>
    <n v="17"/>
  </r>
  <r>
    <x v="1"/>
    <x v="8"/>
    <s v="Radamus River"/>
    <s v="Livello 4 extra"/>
    <n v="19"/>
  </r>
  <r>
    <x v="1"/>
    <x v="8"/>
    <s v="Verdu Joan"/>
    <s v="Livello 4 extra"/>
    <n v="0"/>
  </r>
  <r>
    <x v="1"/>
    <x v="8"/>
    <s v="Brennsteiner Stefan"/>
    <s v="Livello 4 extra"/>
    <n v="45"/>
  </r>
  <r>
    <x v="1"/>
    <x v="9"/>
    <s v="Sarrazin Cyprien"/>
    <s v="Livello 1"/>
    <n v="0"/>
  </r>
  <r>
    <x v="1"/>
    <x v="9"/>
    <s v="Casse Mattia"/>
    <s v="Livello 2"/>
    <n v="0"/>
  </r>
  <r>
    <x v="1"/>
    <x v="9"/>
    <s v="Allegre Nils"/>
    <s v="Livello 3"/>
    <n v="0"/>
  </r>
  <r>
    <x v="1"/>
    <x v="9"/>
    <s v="Bailet Matthieu"/>
    <s v="Livello 4 extra"/>
    <n v="0"/>
  </r>
  <r>
    <x v="1"/>
    <x v="9"/>
    <s v="Bennett Bryce"/>
    <s v="Livello 4 extra"/>
    <n v="0"/>
  </r>
  <r>
    <x v="1"/>
    <x v="9"/>
    <s v="Monney Alexis"/>
    <s v="Livello 4 extra"/>
    <n v="0"/>
  </r>
  <r>
    <x v="1"/>
    <x v="10"/>
    <s v="Kranjec Zan"/>
    <s v="Livello 1"/>
    <n v="40"/>
  </r>
  <r>
    <x v="1"/>
    <x v="10"/>
    <s v="Zubcic Filip"/>
    <s v="Livello 2"/>
    <n v="24"/>
  </r>
  <r>
    <x v="1"/>
    <x v="10"/>
    <s v="De Aliprandini Luca"/>
    <s v="Livello 3"/>
    <n v="8"/>
  </r>
  <r>
    <x v="1"/>
    <x v="10"/>
    <s v="Della Vite Filippo"/>
    <s v="Livello 4 extra"/>
    <n v="22"/>
  </r>
  <r>
    <x v="1"/>
    <x v="10"/>
    <s v="Tumler Thomas"/>
    <s v="Livello 4 extra"/>
    <n v="27"/>
  </r>
  <r>
    <x v="1"/>
    <x v="10"/>
    <s v="Verdu Joan"/>
    <s v="Livello 4 extra"/>
    <n v="0"/>
  </r>
  <r>
    <x v="1"/>
    <x v="11"/>
    <s v="Odermatt Marco"/>
    <s v="Livello 1"/>
    <n v="70"/>
  </r>
  <r>
    <x v="1"/>
    <x v="11"/>
    <s v="Zubcic Filip"/>
    <s v="Livello 2"/>
    <n v="24"/>
  </r>
  <r>
    <x v="1"/>
    <x v="11"/>
    <s v="Caviezel Gino"/>
    <s v="Livello 3"/>
    <n v="18"/>
  </r>
  <r>
    <x v="1"/>
    <x v="11"/>
    <s v="Brennsteiner Stefan"/>
    <s v="Livello 4 extra"/>
    <n v="45"/>
  </r>
  <r>
    <x v="1"/>
    <x v="11"/>
    <s v="Della Vite Filippo"/>
    <s v="Livello 4 extra"/>
    <n v="22"/>
  </r>
  <r>
    <x v="1"/>
    <x v="11"/>
    <s v="Windingstad Rasmus"/>
    <s v="Livello 4 extra"/>
    <n v="20"/>
  </r>
  <r>
    <x v="1"/>
    <x v="12"/>
    <s v="Odermatt Marco"/>
    <s v="Livello 1"/>
    <n v="70"/>
  </r>
  <r>
    <x v="1"/>
    <x v="12"/>
    <s v="Kranjec Zan"/>
    <s v="Livello 2"/>
    <n v="40"/>
  </r>
  <r>
    <x v="1"/>
    <x v="12"/>
    <s v="Della Vite Filippo"/>
    <s v="Livello 3"/>
    <n v="22"/>
  </r>
  <r>
    <x v="1"/>
    <x v="12"/>
    <s v="Radamus River"/>
    <s v="Livello 4 extra"/>
    <n v="19"/>
  </r>
  <r>
    <x v="1"/>
    <x v="12"/>
    <s v="Schmid Alexander"/>
    <s v="Livello 4 extra"/>
    <n v="15"/>
  </r>
  <r>
    <x v="1"/>
    <x v="12"/>
    <s v="Verdu Joan"/>
    <s v="Livello 4 extra"/>
    <n v="0"/>
  </r>
  <r>
    <x v="1"/>
    <x v="13"/>
    <s v="Kristoffersen Henrik"/>
    <s v="Livello 1"/>
    <n v="35"/>
  </r>
  <r>
    <x v="1"/>
    <x v="13"/>
    <s v="Kranjec Zan"/>
    <s v="Livello 2"/>
    <n v="40"/>
  </r>
  <r>
    <x v="1"/>
    <x v="13"/>
    <s v="Caviezel Gino"/>
    <s v="Livello 3"/>
    <n v="18"/>
  </r>
  <r>
    <x v="1"/>
    <x v="13"/>
    <s v="Radamus River"/>
    <s v="Livello 4 extra"/>
    <n v="19"/>
  </r>
  <r>
    <x v="1"/>
    <x v="13"/>
    <s v="Schmid Alexander"/>
    <s v="Livello 4 extra"/>
    <n v="15"/>
  </r>
  <r>
    <x v="1"/>
    <x v="13"/>
    <s v="Verdu Joan"/>
    <s v="Livello 4 extra"/>
    <n v="0"/>
  </r>
  <r>
    <x v="1"/>
    <x v="14"/>
    <s v="Kriechmayr Vincent"/>
    <s v="Livello 1"/>
    <n v="0"/>
  </r>
  <r>
    <x v="1"/>
    <x v="14"/>
    <s v="Crawford James"/>
    <s v="Livello 2"/>
    <n v="0"/>
  </r>
  <r>
    <x v="1"/>
    <x v="14"/>
    <s v="Cochran-Siegle Ryan"/>
    <s v="Livello 3"/>
    <n v="0"/>
  </r>
  <r>
    <x v="1"/>
    <x v="14"/>
    <s v="Baumann Romed"/>
    <s v="Livello 4 extra"/>
    <n v="0"/>
  </r>
  <r>
    <x v="1"/>
    <x v="14"/>
    <s v="Bosca Guglielmo"/>
    <s v="Livello 4 extra"/>
    <n v="0"/>
  </r>
  <r>
    <x v="1"/>
    <x v="14"/>
    <s v="Striedinger Otmar"/>
    <s v="Livello 4 extra"/>
    <n v="0"/>
  </r>
  <r>
    <x v="1"/>
    <x v="15"/>
    <s v="Odermatt Marco"/>
    <s v="Livello 1"/>
    <n v="70"/>
  </r>
  <r>
    <x v="1"/>
    <x v="15"/>
    <s v="Kranjec Zan"/>
    <s v="Livello 2"/>
    <n v="40"/>
  </r>
  <r>
    <x v="1"/>
    <x v="15"/>
    <s v="Della Vite Filippo"/>
    <s v="Livello 3"/>
    <n v="22"/>
  </r>
  <r>
    <x v="1"/>
    <x v="15"/>
    <s v="Brennsteiner Stefan"/>
    <s v="Livello 4 extra"/>
    <n v="45"/>
  </r>
  <r>
    <x v="1"/>
    <x v="15"/>
    <s v="Schmid Alexander"/>
    <s v="Livello 4 extra"/>
    <n v="15"/>
  </r>
  <r>
    <x v="1"/>
    <x v="15"/>
    <s v="Windingstad Rasmus"/>
    <s v="Livello 4 extra"/>
    <n v="20"/>
  </r>
  <r>
    <x v="1"/>
    <x v="16"/>
    <s v="Odermatt Marco"/>
    <s v="Livello 1"/>
    <n v="70"/>
  </r>
  <r>
    <x v="1"/>
    <x v="16"/>
    <s v="Zubcic Filip"/>
    <s v="Livello 2"/>
    <n v="24"/>
  </r>
  <r>
    <x v="1"/>
    <x v="16"/>
    <s v="Haugan Timon"/>
    <s v="Livello 3"/>
    <n v="17"/>
  </r>
  <r>
    <x v="1"/>
    <x v="16"/>
    <s v="Radamus River"/>
    <s v="Livello 4 extra"/>
    <n v="19"/>
  </r>
  <r>
    <x v="1"/>
    <x v="16"/>
    <s v="Schmid Alexander"/>
    <s v="Livello 4 extra"/>
    <n v="15"/>
  </r>
  <r>
    <x v="1"/>
    <x v="16"/>
    <s v="Verdu Joan"/>
    <s v="Livello 4 extra"/>
    <n v="0"/>
  </r>
  <r>
    <x v="1"/>
    <x v="1"/>
    <s v="Meillard Loic"/>
    <s v="Livello 1"/>
    <n v="30"/>
  </r>
  <r>
    <x v="1"/>
    <x v="1"/>
    <s v="Kranjec Zan"/>
    <s v="Livello 2"/>
    <n v="40"/>
  </r>
  <r>
    <x v="1"/>
    <x v="1"/>
    <s v="De Aliprandini Luca"/>
    <s v="Livello 3"/>
    <n v="8"/>
  </r>
  <r>
    <x v="1"/>
    <x v="1"/>
    <s v="Caviezel Mauro"/>
    <s v="Livello 4 extra"/>
    <n v="0"/>
  </r>
  <r>
    <x v="1"/>
    <x v="1"/>
    <s v="Della Vite Filippo"/>
    <s v="Livello 4 extra"/>
    <n v="22"/>
  </r>
  <r>
    <x v="1"/>
    <x v="1"/>
    <s v="Verdu Joan"/>
    <s v="Livello 4 extra"/>
    <n v="0"/>
  </r>
  <r>
    <x v="1"/>
    <x v="17"/>
    <s v="McGrath Atle Lie"/>
    <s v="Livello 1"/>
    <n v="0"/>
  </r>
  <r>
    <x v="1"/>
    <x v="17"/>
    <s v="Kranjec Zan"/>
    <s v="Livello 2"/>
    <n v="40"/>
  </r>
  <r>
    <x v="1"/>
    <x v="17"/>
    <s v="De Aliprandini Luca"/>
    <s v="Livello 3"/>
    <n v="8"/>
  </r>
  <r>
    <x v="1"/>
    <x v="17"/>
    <s v="Schmid Alexander"/>
    <s v="Livello 4 extra"/>
    <n v="15"/>
  </r>
  <r>
    <x v="1"/>
    <x v="17"/>
    <s v="Brennsteiner Stefan"/>
    <s v="Livello 4 extra"/>
    <n v="45"/>
  </r>
  <r>
    <x v="1"/>
    <x v="17"/>
    <s v="Ford Tommy"/>
    <s v="Livello 4 extra"/>
    <n v="5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1"/>
    <s v="Kranjec Zan"/>
    <s v="Livello 2"/>
    <n v="40"/>
  </r>
  <r>
    <x v="3"/>
    <x v="11"/>
    <s v="Brennsteiner Stefan"/>
    <s v="Livello 3"/>
    <n v="45"/>
  </r>
  <r>
    <x v="3"/>
    <x v="11"/>
    <s v="Della Vite Filippo"/>
    <s v="Livello 4 extra"/>
    <n v="22"/>
  </r>
  <r>
    <x v="3"/>
    <x v="11"/>
    <s v="Radamus River"/>
    <s v="Livello 4 extra"/>
    <n v="19"/>
  </r>
  <r>
    <x v="3"/>
    <x v="11"/>
    <s v="Windingstad Rasmus"/>
    <s v="Livello 4 extra"/>
    <n v="2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1"/>
    <s v="Usa"/>
    <s v="Livello 1"/>
    <n v="0"/>
  </r>
  <r>
    <x v="5"/>
    <x v="11"/>
    <s v="Giappone"/>
    <s v="Livello 2"/>
    <n v="0"/>
  </r>
  <r>
    <x v="5"/>
    <x v="11"/>
    <s v="Spagna"/>
    <s v="Livello 3"/>
    <n v="0"/>
  </r>
  <r>
    <x v="5"/>
    <x v="11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87">
        <item x="0"/>
        <item m="1" x="27"/>
        <item m="1" x="16"/>
        <item x="6"/>
        <item x="2"/>
        <item m="1" x="7"/>
        <item m="1" x="54"/>
        <item m="1" x="9"/>
        <item x="4"/>
        <item x="5"/>
        <item m="1" x="34"/>
        <item m="1" x="70"/>
        <item m="1" x="42"/>
        <item m="1" x="76"/>
        <item m="1" x="25"/>
        <item m="1" x="52"/>
        <item m="1" x="67"/>
        <item m="1" x="69"/>
        <item m="1" x="46"/>
        <item m="1" x="68"/>
        <item m="1" x="28"/>
        <item m="1" x="30"/>
        <item m="1" x="31"/>
        <item m="1" x="45"/>
        <item m="1" x="75"/>
        <item m="1" x="48"/>
        <item m="1" x="77"/>
        <item m="1" x="84"/>
        <item m="1" x="41"/>
        <item m="1" x="19"/>
        <item m="1" x="8"/>
        <item m="1" x="47"/>
        <item m="1" x="36"/>
        <item m="1" x="20"/>
        <item m="1" x="22"/>
        <item m="1" x="73"/>
        <item m="1" x="51"/>
        <item m="1" x="17"/>
        <item m="1" x="56"/>
        <item m="1" x="10"/>
        <item m="1" x="50"/>
        <item m="1" x="23"/>
        <item m="1" x="58"/>
        <item m="1" x="11"/>
        <item m="1" x="83"/>
        <item m="1" x="12"/>
        <item m="1" x="59"/>
        <item m="1" x="13"/>
        <item m="1" x="80"/>
        <item m="1" x="61"/>
        <item m="1" x="65"/>
        <item m="1" x="49"/>
        <item m="1" x="60"/>
        <item m="1" x="14"/>
        <item m="1" x="44"/>
        <item m="1" x="24"/>
        <item m="1" x="39"/>
        <item m="1" x="15"/>
        <item m="1" x="33"/>
        <item m="1" x="32"/>
        <item m="1" x="29"/>
        <item m="1" x="35"/>
        <item m="1" x="81"/>
        <item m="1" x="57"/>
        <item m="1" x="66"/>
        <item m="1" x="21"/>
        <item x="3"/>
        <item m="1" x="62"/>
        <item m="1" x="74"/>
        <item m="1" x="26"/>
        <item m="1" x="38"/>
        <item m="1" x="37"/>
        <item m="1" x="85"/>
        <item m="1" x="64"/>
        <item m="1" x="79"/>
        <item m="1" x="71"/>
        <item m="1" x="82"/>
        <item m="1" x="63"/>
        <item m="1" x="55"/>
        <item m="1" x="53"/>
        <item m="1" x="72"/>
        <item m="1" x="78"/>
        <item m="1" x="18"/>
        <item m="1" x="43"/>
        <item m="1" x="40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8"/>
        <item n="Numeri UNI2" x="16"/>
        <item n="begiev2" m="1" x="39"/>
        <item m="1" x="38"/>
        <item x="9"/>
        <item m="1" x="43"/>
        <item x="10"/>
        <item x="11"/>
        <item m="1" x="45"/>
        <item m="1" x="35"/>
        <item x="12"/>
        <item m="1" x="41"/>
        <item m="1" x="42"/>
        <item x="19"/>
        <item x="20"/>
        <item x="13"/>
        <item m="1" x="33"/>
        <item x="17"/>
        <item m="1" x="40"/>
        <item x="14"/>
        <item m="1" x="28"/>
        <item m="1" x="23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46"/>
    </i>
    <i>
      <x v="31"/>
    </i>
    <i>
      <x v="34"/>
    </i>
    <i>
      <x v="19"/>
    </i>
    <i>
      <x v="23"/>
    </i>
    <i>
      <x v="25"/>
    </i>
    <i>
      <x v="39"/>
    </i>
    <i>
      <x v="30"/>
    </i>
    <i>
      <x v="41"/>
    </i>
    <i>
      <x v="8"/>
    </i>
    <i>
      <x v="28"/>
    </i>
    <i>
      <x v="43"/>
    </i>
    <i t="grand">
      <x/>
    </i>
  </rowItems>
  <colItems count="1">
    <i/>
  </colItems>
  <pageFields count="1">
    <pageField fld="0" item="8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50" workbookViewId="0">
      <selection activeCell="G175" sqref="G175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395</v>
      </c>
      <c r="B114" t="s">
        <v>365</v>
      </c>
      <c r="C114" t="s">
        <v>261</v>
      </c>
      <c r="D114" t="s">
        <v>92</v>
      </c>
      <c r="E114">
        <f>IF(ISNA(VLOOKUP(C114,Punti!A:B,2,0)),0,VLOOKUP(C114,Punti!A:B,2,0))</f>
        <v>70</v>
      </c>
    </row>
    <row r="115" spans="1:5" x14ac:dyDescent="0.25">
      <c r="A115" t="s">
        <v>395</v>
      </c>
      <c r="B115" t="s">
        <v>365</v>
      </c>
      <c r="C115" t="s">
        <v>128</v>
      </c>
      <c r="D115" t="s">
        <v>93</v>
      </c>
      <c r="E115">
        <f>IF(ISNA(VLOOKUP(C115,Punti!A:B,2,0)),0,VLOOKUP(C115,Punti!A:B,2,0))</f>
        <v>24</v>
      </c>
    </row>
    <row r="116" spans="1:5" x14ac:dyDescent="0.25">
      <c r="A116" t="s">
        <v>395</v>
      </c>
      <c r="B116" t="s">
        <v>365</v>
      </c>
      <c r="C116" t="s">
        <v>114</v>
      </c>
      <c r="D116" t="s">
        <v>94</v>
      </c>
      <c r="E116">
        <f>IF(ISNA(VLOOKUP(C116,Punti!A:B,2,0)),0,VLOOKUP(C116,Punti!A:B,2,0))</f>
        <v>4</v>
      </c>
    </row>
    <row r="117" spans="1:5" x14ac:dyDescent="0.25">
      <c r="A117" t="s">
        <v>395</v>
      </c>
      <c r="B117" t="s">
        <v>365</v>
      </c>
      <c r="C117" t="s">
        <v>109</v>
      </c>
      <c r="D117" t="s">
        <v>101</v>
      </c>
      <c r="E117">
        <f>IF(ISNA(VLOOKUP(C117,Punti!A:B,2,0)),0,VLOOKUP(C117,Punti!A:B,2,0))</f>
        <v>20</v>
      </c>
    </row>
    <row r="118" spans="1:5" x14ac:dyDescent="0.25">
      <c r="A118" t="s">
        <v>395</v>
      </c>
      <c r="B118" t="s">
        <v>365</v>
      </c>
      <c r="C118" t="s">
        <v>105</v>
      </c>
      <c r="D118" t="s">
        <v>101</v>
      </c>
      <c r="E118">
        <f>IF(ISNA(VLOOKUP(C118,Punti!A:B,2,0)),0,VLOOKUP(C118,Punti!A:B,2,0))</f>
        <v>15</v>
      </c>
    </row>
    <row r="119" spans="1:5" x14ac:dyDescent="0.25">
      <c r="A119" t="s">
        <v>395</v>
      </c>
      <c r="B119" t="s">
        <v>365</v>
      </c>
      <c r="C119" t="s">
        <v>164</v>
      </c>
      <c r="D119" t="s">
        <v>101</v>
      </c>
      <c r="E119">
        <f>IF(ISNA(VLOOKUP(C119,Punti!A:B,2,0)),0,VLOOKUP(C119,Punti!A:B,2,0))</f>
        <v>22</v>
      </c>
    </row>
    <row r="120" spans="1:5" x14ac:dyDescent="0.25">
      <c r="A120" t="s">
        <v>395</v>
      </c>
      <c r="B120" t="s">
        <v>356</v>
      </c>
      <c r="C120" t="s">
        <v>98</v>
      </c>
      <c r="D120" t="s">
        <v>92</v>
      </c>
      <c r="E120">
        <f>IF(ISNA(VLOOKUP(C120,Punti!A:B,2,0)),0,VLOOKUP(C120,Punti!A:B,2,0))</f>
        <v>50</v>
      </c>
    </row>
    <row r="121" spans="1:5" x14ac:dyDescent="0.25">
      <c r="A121" t="s">
        <v>395</v>
      </c>
      <c r="B121" t="s">
        <v>356</v>
      </c>
      <c r="C121" t="s">
        <v>128</v>
      </c>
      <c r="D121" t="s">
        <v>93</v>
      </c>
      <c r="E121">
        <f>IF(ISNA(VLOOKUP(C121,Punti!A:B,2,0)),0,VLOOKUP(C121,Punti!A:B,2,0))</f>
        <v>24</v>
      </c>
    </row>
    <row r="122" spans="1:5" x14ac:dyDescent="0.25">
      <c r="A122" t="s">
        <v>395</v>
      </c>
      <c r="B122" t="s">
        <v>356</v>
      </c>
      <c r="C122" t="s">
        <v>121</v>
      </c>
      <c r="D122" t="s">
        <v>94</v>
      </c>
      <c r="E122">
        <f>IF(ISNA(VLOOKUP(C122,Punti!A:B,2,0)),0,VLOOKUP(C122,Punti!A:B,2,0))</f>
        <v>17</v>
      </c>
    </row>
    <row r="123" spans="1:5" x14ac:dyDescent="0.25">
      <c r="A123" t="s">
        <v>395</v>
      </c>
      <c r="B123" t="s">
        <v>356</v>
      </c>
      <c r="C123" t="s">
        <v>273</v>
      </c>
      <c r="D123" t="s">
        <v>101</v>
      </c>
      <c r="E123">
        <f>IF(ISNA(VLOOKUP(C123,Punti!A:B,2,0)),0,VLOOKUP(C123,Punti!A:B,2,0))</f>
        <v>19</v>
      </c>
    </row>
    <row r="124" spans="1:5" x14ac:dyDescent="0.25">
      <c r="A124" t="s">
        <v>395</v>
      </c>
      <c r="B124" t="s">
        <v>356</v>
      </c>
      <c r="C124" t="s">
        <v>345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395</v>
      </c>
      <c r="B125" t="s">
        <v>356</v>
      </c>
      <c r="C125" t="s">
        <v>152</v>
      </c>
      <c r="D125" t="s">
        <v>101</v>
      </c>
      <c r="E125">
        <f>IF(ISNA(VLOOKUP(C125,Punti!A:B,2,0)),0,VLOOKUP(C125,Punti!A:B,2,0))</f>
        <v>45</v>
      </c>
    </row>
    <row r="126" spans="1:5" x14ac:dyDescent="0.25">
      <c r="A126" t="s">
        <v>395</v>
      </c>
      <c r="B126" t="s">
        <v>385</v>
      </c>
      <c r="C126" t="s">
        <v>292</v>
      </c>
      <c r="D126" t="s">
        <v>92</v>
      </c>
      <c r="E126">
        <f>IF(ISNA(VLOOKUP(C126,Punti!A:B,2,0)),0,VLOOKUP(C126,Punti!A:B,2,0))</f>
        <v>0</v>
      </c>
    </row>
    <row r="127" spans="1:5" x14ac:dyDescent="0.25">
      <c r="A127" t="s">
        <v>395</v>
      </c>
      <c r="B127" t="s">
        <v>385</v>
      </c>
      <c r="C127" t="s">
        <v>155</v>
      </c>
      <c r="D127" t="s">
        <v>93</v>
      </c>
      <c r="E127">
        <f>IF(ISNA(VLOOKUP(C127,Punti!A:B,2,0)),0,VLOOKUP(C127,Punti!A:B,2,0))</f>
        <v>0</v>
      </c>
    </row>
    <row r="128" spans="1:5" x14ac:dyDescent="0.25">
      <c r="A128" t="s">
        <v>395</v>
      </c>
      <c r="B128" t="s">
        <v>385</v>
      </c>
      <c r="C128" t="s">
        <v>135</v>
      </c>
      <c r="D128" t="s">
        <v>94</v>
      </c>
      <c r="E128">
        <f>IF(ISNA(VLOOKUP(C128,Punti!A:B,2,0)),0,VLOOKUP(C128,Punti!A:B,2,0))</f>
        <v>0</v>
      </c>
    </row>
    <row r="129" spans="1:5" x14ac:dyDescent="0.25">
      <c r="A129" t="s">
        <v>395</v>
      </c>
      <c r="B129" t="s">
        <v>385</v>
      </c>
      <c r="C129" t="s">
        <v>141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395</v>
      </c>
      <c r="B130" t="s">
        <v>385</v>
      </c>
      <c r="C130" t="s">
        <v>147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395</v>
      </c>
      <c r="B131" t="s">
        <v>385</v>
      </c>
      <c r="C131" t="s">
        <v>352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395</v>
      </c>
      <c r="B132" t="s">
        <v>393</v>
      </c>
      <c r="C132" t="s">
        <v>220</v>
      </c>
      <c r="D132" t="s">
        <v>92</v>
      </c>
      <c r="E132">
        <f>IF(ISNA(VLOOKUP(C132,Punti!A:B,2,0)),0,VLOOKUP(C132,Punti!A:B,2,0))</f>
        <v>40</v>
      </c>
    </row>
    <row r="133" spans="1:5" x14ac:dyDescent="0.25">
      <c r="A133" t="s">
        <v>395</v>
      </c>
      <c r="B133" t="s">
        <v>393</v>
      </c>
      <c r="C133" t="s">
        <v>128</v>
      </c>
      <c r="D133" t="s">
        <v>93</v>
      </c>
      <c r="E133">
        <f>IF(ISNA(VLOOKUP(C133,Punti!A:B,2,0)),0,VLOOKUP(C133,Punti!A:B,2,0))</f>
        <v>24</v>
      </c>
    </row>
    <row r="134" spans="1:5" x14ac:dyDescent="0.25">
      <c r="A134" t="s">
        <v>395</v>
      </c>
      <c r="B134" t="s">
        <v>393</v>
      </c>
      <c r="C134" t="s">
        <v>118</v>
      </c>
      <c r="D134" t="s">
        <v>94</v>
      </c>
      <c r="E134">
        <f>IF(ISNA(VLOOKUP(C134,Punti!A:B,2,0)),0,VLOOKUP(C134,Punti!A:B,2,0))</f>
        <v>8</v>
      </c>
    </row>
    <row r="135" spans="1:5" x14ac:dyDescent="0.25">
      <c r="A135" t="s">
        <v>395</v>
      </c>
      <c r="B135" t="s">
        <v>393</v>
      </c>
      <c r="C135" t="s">
        <v>164</v>
      </c>
      <c r="D135" t="s">
        <v>101</v>
      </c>
      <c r="E135">
        <f>IF(ISNA(VLOOKUP(C135,Punti!A:B,2,0)),0,VLOOKUP(C135,Punti!A:B,2,0))</f>
        <v>22</v>
      </c>
    </row>
    <row r="136" spans="1:5" x14ac:dyDescent="0.25">
      <c r="A136" t="s">
        <v>395</v>
      </c>
      <c r="B136" t="s">
        <v>393</v>
      </c>
      <c r="C136" t="s">
        <v>111</v>
      </c>
      <c r="D136" t="s">
        <v>101</v>
      </c>
      <c r="E136">
        <f>IF(ISNA(VLOOKUP(C136,Punti!A:B,2,0)),0,VLOOKUP(C136,Punti!A:B,2,0))</f>
        <v>27</v>
      </c>
    </row>
    <row r="137" spans="1:5" x14ac:dyDescent="0.25">
      <c r="A137" t="s">
        <v>395</v>
      </c>
      <c r="B137" t="s">
        <v>393</v>
      </c>
      <c r="C137" t="s">
        <v>345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395</v>
      </c>
      <c r="B138" t="s">
        <v>90</v>
      </c>
      <c r="C138" t="s">
        <v>261</v>
      </c>
      <c r="D138" t="s">
        <v>92</v>
      </c>
      <c r="E138">
        <f>IF(ISNA(VLOOKUP(C138,Punti!A:B,2,0)),0,VLOOKUP(C138,Punti!A:B,2,0))</f>
        <v>70</v>
      </c>
    </row>
    <row r="139" spans="1:5" x14ac:dyDescent="0.25">
      <c r="A139" t="s">
        <v>395</v>
      </c>
      <c r="B139" t="s">
        <v>90</v>
      </c>
      <c r="C139" t="s">
        <v>128</v>
      </c>
      <c r="D139" t="s">
        <v>93</v>
      </c>
      <c r="E139">
        <f>IF(ISNA(VLOOKUP(C139,Punti!A:B,2,0)),0,VLOOKUP(C139,Punti!A:B,2,0))</f>
        <v>24</v>
      </c>
    </row>
    <row r="140" spans="1:5" x14ac:dyDescent="0.25">
      <c r="A140" t="s">
        <v>395</v>
      </c>
      <c r="B140" t="s">
        <v>90</v>
      </c>
      <c r="C140" t="s">
        <v>124</v>
      </c>
      <c r="D140" t="s">
        <v>94</v>
      </c>
      <c r="E140">
        <f>IF(ISNA(VLOOKUP(C140,Punti!A:B,2,0)),0,VLOOKUP(C140,Punti!A:B,2,0))</f>
        <v>18</v>
      </c>
    </row>
    <row r="141" spans="1:5" x14ac:dyDescent="0.25">
      <c r="A141" t="s">
        <v>395</v>
      </c>
      <c r="B141" t="s">
        <v>90</v>
      </c>
      <c r="C141" t="s">
        <v>152</v>
      </c>
      <c r="D141" t="s">
        <v>101</v>
      </c>
      <c r="E141">
        <f>IF(ISNA(VLOOKUP(C141,Punti!A:B,2,0)),0,VLOOKUP(C141,Punti!A:B,2,0))</f>
        <v>45</v>
      </c>
    </row>
    <row r="142" spans="1:5" x14ac:dyDescent="0.25">
      <c r="A142" t="s">
        <v>395</v>
      </c>
      <c r="B142" t="s">
        <v>90</v>
      </c>
      <c r="C142" t="s">
        <v>164</v>
      </c>
      <c r="D142" t="s">
        <v>101</v>
      </c>
      <c r="E142">
        <f>IF(ISNA(VLOOKUP(C142,Punti!A:B,2,0)),0,VLOOKUP(C142,Punti!A:B,2,0))</f>
        <v>22</v>
      </c>
    </row>
    <row r="143" spans="1:5" x14ac:dyDescent="0.25">
      <c r="A143" t="s">
        <v>395</v>
      </c>
      <c r="B143" t="s">
        <v>90</v>
      </c>
      <c r="C143" t="s">
        <v>109</v>
      </c>
      <c r="D143" t="s">
        <v>101</v>
      </c>
      <c r="E143">
        <f>IF(ISNA(VLOOKUP(C143,Punti!A:B,2,0)),0,VLOOKUP(C143,Punti!A:B,2,0))</f>
        <v>20</v>
      </c>
    </row>
    <row r="144" spans="1:5" x14ac:dyDescent="0.25">
      <c r="A144" t="s">
        <v>395</v>
      </c>
      <c r="B144" t="s">
        <v>389</v>
      </c>
      <c r="C144" t="s">
        <v>261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395</v>
      </c>
      <c r="B145" t="s">
        <v>389</v>
      </c>
      <c r="C145" t="s">
        <v>220</v>
      </c>
      <c r="D145" t="s">
        <v>93</v>
      </c>
      <c r="E145">
        <f>IF(ISNA(VLOOKUP(C145,Punti!A:B,2,0)),0,VLOOKUP(C145,Punti!A:B,2,0))</f>
        <v>40</v>
      </c>
    </row>
    <row r="146" spans="1:5" x14ac:dyDescent="0.25">
      <c r="A146" t="s">
        <v>395</v>
      </c>
      <c r="B146" t="s">
        <v>389</v>
      </c>
      <c r="C146" t="s">
        <v>164</v>
      </c>
      <c r="D146" t="s">
        <v>94</v>
      </c>
      <c r="E146">
        <f>IF(ISNA(VLOOKUP(C146,Punti!A:B,2,0)),0,VLOOKUP(C146,Punti!A:B,2,0))</f>
        <v>22</v>
      </c>
    </row>
    <row r="147" spans="1:5" x14ac:dyDescent="0.25">
      <c r="A147" t="s">
        <v>395</v>
      </c>
      <c r="B147" t="s">
        <v>389</v>
      </c>
      <c r="C147" t="s">
        <v>273</v>
      </c>
      <c r="D147" t="s">
        <v>101</v>
      </c>
      <c r="E147">
        <f>IF(ISNA(VLOOKUP(C147,Punti!A:B,2,0)),0,VLOOKUP(C147,Punti!A:B,2,0))</f>
        <v>19</v>
      </c>
    </row>
    <row r="148" spans="1:5" x14ac:dyDescent="0.25">
      <c r="A148" t="s">
        <v>395</v>
      </c>
      <c r="B148" t="s">
        <v>389</v>
      </c>
      <c r="C148" t="s">
        <v>105</v>
      </c>
      <c r="D148" t="s">
        <v>101</v>
      </c>
      <c r="E148">
        <f>IF(ISNA(VLOOKUP(C148,Punti!A:B,2,0)),0,VLOOKUP(C148,Punti!A:B,2,0))</f>
        <v>15</v>
      </c>
    </row>
    <row r="149" spans="1:5" x14ac:dyDescent="0.25">
      <c r="A149" t="s">
        <v>395</v>
      </c>
      <c r="B149" t="s">
        <v>389</v>
      </c>
      <c r="C149" t="s">
        <v>345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395</v>
      </c>
      <c r="B150" t="s">
        <v>349</v>
      </c>
      <c r="C150" t="s">
        <v>112</v>
      </c>
      <c r="D150" t="s">
        <v>92</v>
      </c>
      <c r="E150">
        <f>IF(ISNA(VLOOKUP(C150,Punti!A:B,2,0)),0,VLOOKUP(C150,Punti!A:B,2,0))</f>
        <v>35</v>
      </c>
    </row>
    <row r="151" spans="1:5" x14ac:dyDescent="0.25">
      <c r="A151" t="s">
        <v>395</v>
      </c>
      <c r="B151" t="s">
        <v>349</v>
      </c>
      <c r="C151" t="s">
        <v>220</v>
      </c>
      <c r="D151" t="s">
        <v>93</v>
      </c>
      <c r="E151">
        <f>IF(ISNA(VLOOKUP(C151,Punti!A:B,2,0)),0,VLOOKUP(C151,Punti!A:B,2,0))</f>
        <v>40</v>
      </c>
    </row>
    <row r="152" spans="1:5" x14ac:dyDescent="0.25">
      <c r="A152" t="s">
        <v>395</v>
      </c>
      <c r="B152" t="s">
        <v>349</v>
      </c>
      <c r="C152" t="s">
        <v>124</v>
      </c>
      <c r="D152" t="s">
        <v>94</v>
      </c>
      <c r="E152">
        <f>IF(ISNA(VLOOKUP(C152,Punti!A:B,2,0)),0,VLOOKUP(C152,Punti!A:B,2,0))</f>
        <v>18</v>
      </c>
    </row>
    <row r="153" spans="1:5" x14ac:dyDescent="0.25">
      <c r="A153" t="s">
        <v>395</v>
      </c>
      <c r="B153" t="s">
        <v>349</v>
      </c>
      <c r="C153" t="s">
        <v>273</v>
      </c>
      <c r="D153" t="s">
        <v>101</v>
      </c>
      <c r="E153">
        <f>IF(ISNA(VLOOKUP(C153,Punti!A:B,2,0)),0,VLOOKUP(C153,Punti!A:B,2,0))</f>
        <v>19</v>
      </c>
    </row>
    <row r="154" spans="1:5" x14ac:dyDescent="0.25">
      <c r="A154" t="s">
        <v>395</v>
      </c>
      <c r="B154" t="s">
        <v>349</v>
      </c>
      <c r="C154" t="s">
        <v>105</v>
      </c>
      <c r="D154" t="s">
        <v>101</v>
      </c>
      <c r="E154">
        <f>IF(ISNA(VLOOKUP(C154,Punti!A:B,2,0)),0,VLOOKUP(C154,Punti!A:B,2,0))</f>
        <v>15</v>
      </c>
    </row>
    <row r="155" spans="1:5" x14ac:dyDescent="0.25">
      <c r="A155" t="s">
        <v>395</v>
      </c>
      <c r="B155" t="s">
        <v>349</v>
      </c>
      <c r="C155" t="s">
        <v>345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395</v>
      </c>
      <c r="B156" t="s">
        <v>372</v>
      </c>
      <c r="C156" t="s">
        <v>222</v>
      </c>
      <c r="D156" t="s">
        <v>92</v>
      </c>
      <c r="E156">
        <f>IF(ISNA(VLOOKUP(C156,Punti!A:B,2,0)),0,VLOOKUP(C156,Punti!A:B,2,0))</f>
        <v>0</v>
      </c>
    </row>
    <row r="157" spans="1:5" x14ac:dyDescent="0.25">
      <c r="A157" t="s">
        <v>395</v>
      </c>
      <c r="B157" t="s">
        <v>372</v>
      </c>
      <c r="C157" t="s">
        <v>161</v>
      </c>
      <c r="D157" t="s">
        <v>93</v>
      </c>
      <c r="E157">
        <f>IF(ISNA(VLOOKUP(C157,Punti!A:B,2,0)),0,VLOOKUP(C157,Punti!A:B,2,0))</f>
        <v>0</v>
      </c>
    </row>
    <row r="158" spans="1:5" x14ac:dyDescent="0.25">
      <c r="A158" t="s">
        <v>395</v>
      </c>
      <c r="B158" t="s">
        <v>372</v>
      </c>
      <c r="C158" t="s">
        <v>159</v>
      </c>
      <c r="D158" t="s">
        <v>94</v>
      </c>
      <c r="E158">
        <f>IF(ISNA(VLOOKUP(C158,Punti!A:B,2,0)),0,VLOOKUP(C158,Punti!A:B,2,0))</f>
        <v>0</v>
      </c>
    </row>
    <row r="159" spans="1:5" x14ac:dyDescent="0.25">
      <c r="A159" t="s">
        <v>395</v>
      </c>
      <c r="B159" t="s">
        <v>372</v>
      </c>
      <c r="C159" t="s">
        <v>146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395</v>
      </c>
      <c r="B160" t="s">
        <v>372</v>
      </c>
      <c r="C160" t="s">
        <v>150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395</v>
      </c>
      <c r="B161" t="s">
        <v>372</v>
      </c>
      <c r="C161" t="s">
        <v>304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395</v>
      </c>
      <c r="B162" t="s">
        <v>384</v>
      </c>
      <c r="C162" t="s">
        <v>261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395</v>
      </c>
      <c r="B163" t="s">
        <v>384</v>
      </c>
      <c r="C163" t="s">
        <v>220</v>
      </c>
      <c r="D163" t="s">
        <v>93</v>
      </c>
      <c r="E163">
        <f>IF(ISNA(VLOOKUP(C163,Punti!A:B,2,0)),0,VLOOKUP(C163,Punti!A:B,2,0))</f>
        <v>40</v>
      </c>
    </row>
    <row r="164" spans="1:5" x14ac:dyDescent="0.25">
      <c r="A164" t="s">
        <v>395</v>
      </c>
      <c r="B164" t="s">
        <v>384</v>
      </c>
      <c r="C164" t="s">
        <v>164</v>
      </c>
      <c r="D164" t="s">
        <v>94</v>
      </c>
      <c r="E164">
        <f>IF(ISNA(VLOOKUP(C164,Punti!A:B,2,0)),0,VLOOKUP(C164,Punti!A:B,2,0))</f>
        <v>22</v>
      </c>
    </row>
    <row r="165" spans="1:5" x14ac:dyDescent="0.25">
      <c r="A165" t="s">
        <v>395</v>
      </c>
      <c r="B165" t="s">
        <v>384</v>
      </c>
      <c r="C165" t="s">
        <v>152</v>
      </c>
      <c r="D165" t="s">
        <v>101</v>
      </c>
      <c r="E165">
        <f>IF(ISNA(VLOOKUP(C165,Punti!A:B,2,0)),0,VLOOKUP(C165,Punti!A:B,2,0))</f>
        <v>45</v>
      </c>
    </row>
    <row r="166" spans="1:5" x14ac:dyDescent="0.25">
      <c r="A166" t="s">
        <v>395</v>
      </c>
      <c r="B166" t="s">
        <v>384</v>
      </c>
      <c r="C166" t="s">
        <v>105</v>
      </c>
      <c r="D166" t="s">
        <v>101</v>
      </c>
      <c r="E166">
        <f>IF(ISNA(VLOOKUP(C166,Punti!A:B,2,0)),0,VLOOKUP(C166,Punti!A:B,2,0))</f>
        <v>15</v>
      </c>
    </row>
    <row r="167" spans="1:5" x14ac:dyDescent="0.25">
      <c r="A167" t="s">
        <v>395</v>
      </c>
      <c r="B167" t="s">
        <v>384</v>
      </c>
      <c r="C167" t="s">
        <v>109</v>
      </c>
      <c r="D167" t="s">
        <v>101</v>
      </c>
      <c r="E167">
        <f>IF(ISNA(VLOOKUP(C167,Punti!A:B,2,0)),0,VLOOKUP(C167,Punti!A:B,2,0))</f>
        <v>20</v>
      </c>
    </row>
    <row r="168" spans="1:5" x14ac:dyDescent="0.25">
      <c r="A168" t="s">
        <v>395</v>
      </c>
      <c r="B168" t="s">
        <v>64</v>
      </c>
      <c r="C168" t="s">
        <v>261</v>
      </c>
      <c r="D168" t="s">
        <v>92</v>
      </c>
      <c r="E168">
        <f>IF(ISNA(VLOOKUP(C168,Punti!A:B,2,0)),0,VLOOKUP(C168,Punti!A:B,2,0))</f>
        <v>70</v>
      </c>
    </row>
    <row r="169" spans="1:5" x14ac:dyDescent="0.25">
      <c r="A169" t="s">
        <v>395</v>
      </c>
      <c r="B169" t="s">
        <v>64</v>
      </c>
      <c r="C169" t="s">
        <v>128</v>
      </c>
      <c r="D169" t="s">
        <v>93</v>
      </c>
      <c r="E169">
        <f>IF(ISNA(VLOOKUP(C169,Punti!A:B,2,0)),0,VLOOKUP(C169,Punti!A:B,2,0))</f>
        <v>24</v>
      </c>
    </row>
    <row r="170" spans="1:5" x14ac:dyDescent="0.25">
      <c r="A170" t="s">
        <v>395</v>
      </c>
      <c r="B170" t="s">
        <v>64</v>
      </c>
      <c r="C170" t="s">
        <v>121</v>
      </c>
      <c r="D170" t="s">
        <v>94</v>
      </c>
      <c r="E170">
        <f>IF(ISNA(VLOOKUP(C170,Punti!A:B,2,0)),0,VLOOKUP(C170,Punti!A:B,2,0))</f>
        <v>17</v>
      </c>
    </row>
    <row r="171" spans="1:5" x14ac:dyDescent="0.25">
      <c r="A171" t="s">
        <v>395</v>
      </c>
      <c r="B171" t="s">
        <v>64</v>
      </c>
      <c r="C171" t="s">
        <v>273</v>
      </c>
      <c r="D171" t="s">
        <v>101</v>
      </c>
      <c r="E171">
        <f>IF(ISNA(VLOOKUP(C171,Punti!A:B,2,0)),0,VLOOKUP(C171,Punti!A:B,2,0))</f>
        <v>19</v>
      </c>
    </row>
    <row r="172" spans="1:5" x14ac:dyDescent="0.25">
      <c r="A172" t="s">
        <v>395</v>
      </c>
      <c r="B172" t="s">
        <v>64</v>
      </c>
      <c r="C172" t="s">
        <v>105</v>
      </c>
      <c r="D172" t="s">
        <v>101</v>
      </c>
      <c r="E172">
        <f>IF(ISNA(VLOOKUP(C172,Punti!A:B,2,0)),0,VLOOKUP(C172,Punti!A:B,2,0))</f>
        <v>15</v>
      </c>
    </row>
    <row r="173" spans="1:5" x14ac:dyDescent="0.25">
      <c r="A173" t="s">
        <v>395</v>
      </c>
      <c r="B173" t="s">
        <v>64</v>
      </c>
      <c r="C173" t="s">
        <v>345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395</v>
      </c>
      <c r="B174" t="s">
        <v>24</v>
      </c>
      <c r="C174" t="s">
        <v>108</v>
      </c>
      <c r="D174" t="s">
        <v>92</v>
      </c>
      <c r="E174">
        <f>IF(ISNA(VLOOKUP(C174,Punti!A:B,2,0)),0,VLOOKUP(C174,Punti!A:B,2,0))</f>
        <v>30</v>
      </c>
    </row>
    <row r="175" spans="1:5" x14ac:dyDescent="0.25">
      <c r="A175" t="s">
        <v>395</v>
      </c>
      <c r="B175" t="s">
        <v>24</v>
      </c>
      <c r="C175" t="s">
        <v>220</v>
      </c>
      <c r="D175" t="s">
        <v>93</v>
      </c>
      <c r="E175">
        <f>IF(ISNA(VLOOKUP(C175,Punti!A:B,2,0)),0,VLOOKUP(C175,Punti!A:B,2,0))</f>
        <v>40</v>
      </c>
    </row>
    <row r="176" spans="1:5" x14ac:dyDescent="0.25">
      <c r="A176" t="s">
        <v>395</v>
      </c>
      <c r="B176" t="s">
        <v>24</v>
      </c>
      <c r="C176" t="s">
        <v>118</v>
      </c>
      <c r="D176" t="s">
        <v>94</v>
      </c>
      <c r="E176">
        <f>IF(ISNA(VLOOKUP(C176,Punti!A:B,2,0)),0,VLOOKUP(C176,Punti!A:B,2,0))</f>
        <v>8</v>
      </c>
    </row>
    <row r="177" spans="1:5" x14ac:dyDescent="0.25">
      <c r="A177" t="s">
        <v>395</v>
      </c>
      <c r="B177" t="s">
        <v>24</v>
      </c>
      <c r="C177" t="s">
        <v>117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395</v>
      </c>
      <c r="B178" t="s">
        <v>24</v>
      </c>
      <c r="C178" t="s">
        <v>164</v>
      </c>
      <c r="D178" t="s">
        <v>101</v>
      </c>
      <c r="E178">
        <f>IF(ISNA(VLOOKUP(C178,Punti!A:B,2,0)),0,VLOOKUP(C178,Punti!A:B,2,0))</f>
        <v>22</v>
      </c>
    </row>
    <row r="179" spans="1:5" x14ac:dyDescent="0.25">
      <c r="A179" t="s">
        <v>395</v>
      </c>
      <c r="B179" t="s">
        <v>24</v>
      </c>
      <c r="C179" t="s">
        <v>345</v>
      </c>
      <c r="D179" t="s">
        <v>101</v>
      </c>
      <c r="E179">
        <f>IF(ISNA(VLOOKUP(C179,Punti!A:B,2,0)),0,VLOOKUP(C179,Punti!A:B,2,0))</f>
        <v>0</v>
      </c>
    </row>
    <row r="180" spans="1:5" x14ac:dyDescent="0.25">
      <c r="A180" t="s">
        <v>395</v>
      </c>
      <c r="B180" t="s">
        <v>396</v>
      </c>
      <c r="C180" t="s">
        <v>130</v>
      </c>
      <c r="D180" t="s">
        <v>92</v>
      </c>
      <c r="E180">
        <f>IF(ISNA(VLOOKUP(C180,Punti!A:B,2,0)),0,VLOOKUP(C180,Punti!A:B,2,0))</f>
        <v>0</v>
      </c>
    </row>
    <row r="181" spans="1:5" x14ac:dyDescent="0.25">
      <c r="A181" t="s">
        <v>395</v>
      </c>
      <c r="B181" t="s">
        <v>396</v>
      </c>
      <c r="C181" t="s">
        <v>220</v>
      </c>
      <c r="D181" t="s">
        <v>93</v>
      </c>
      <c r="E181">
        <f>IF(ISNA(VLOOKUP(C181,Punti!A:B,2,0)),0,VLOOKUP(C181,Punti!A:B,2,0))</f>
        <v>40</v>
      </c>
    </row>
    <row r="182" spans="1:5" x14ac:dyDescent="0.25">
      <c r="A182" t="s">
        <v>395</v>
      </c>
      <c r="B182" t="s">
        <v>396</v>
      </c>
      <c r="C182" t="s">
        <v>118</v>
      </c>
      <c r="D182" t="s">
        <v>94</v>
      </c>
      <c r="E182">
        <f>IF(ISNA(VLOOKUP(C182,Punti!A:B,2,0)),0,VLOOKUP(C182,Punti!A:B,2,0))</f>
        <v>8</v>
      </c>
    </row>
    <row r="183" spans="1:5" x14ac:dyDescent="0.25">
      <c r="A183" t="s">
        <v>395</v>
      </c>
      <c r="B183" t="s">
        <v>396</v>
      </c>
      <c r="C183" t="s">
        <v>105</v>
      </c>
      <c r="D183" t="s">
        <v>101</v>
      </c>
      <c r="E183">
        <f>IF(ISNA(VLOOKUP(C183,Punti!A:B,2,0)),0,VLOOKUP(C183,Punti!A:B,2,0))</f>
        <v>15</v>
      </c>
    </row>
    <row r="184" spans="1:5" x14ac:dyDescent="0.25">
      <c r="A184" t="s">
        <v>395</v>
      </c>
      <c r="B184" t="s">
        <v>396</v>
      </c>
      <c r="C184" t="s">
        <v>152</v>
      </c>
      <c r="D184" t="s">
        <v>101</v>
      </c>
      <c r="E184">
        <f>IF(ISNA(VLOOKUP(C184,Punti!A:B,2,0)),0,VLOOKUP(C184,Punti!A:B,2,0))</f>
        <v>45</v>
      </c>
    </row>
    <row r="185" spans="1:5" x14ac:dyDescent="0.25">
      <c r="A185" t="s">
        <v>395</v>
      </c>
      <c r="B185" t="s">
        <v>396</v>
      </c>
      <c r="C185" t="s">
        <v>181</v>
      </c>
      <c r="D185" t="s">
        <v>101</v>
      </c>
      <c r="E185">
        <f>IF(ISNA(VLOOKUP(C185,Punti!A:B,2,0)),0,VLOOKUP(C185,Punti!A:B,2,0))</f>
        <v>5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40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45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22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19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20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7" customWidth="1"/>
    <col min="4" max="4" width="10.85546875" customWidth="1"/>
  </cols>
  <sheetData>
    <row r="2" spans="1:2" x14ac:dyDescent="0.25">
      <c r="A2" s="7" t="s">
        <v>0</v>
      </c>
      <c r="B2" s="8" t="s">
        <v>395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384</v>
      </c>
      <c r="B6" s="10">
        <v>212</v>
      </c>
    </row>
    <row r="7" spans="1:2" x14ac:dyDescent="0.25">
      <c r="A7" s="11" t="s">
        <v>90</v>
      </c>
      <c r="B7" s="12">
        <v>199</v>
      </c>
    </row>
    <row r="8" spans="1:2" x14ac:dyDescent="0.25">
      <c r="A8" s="11" t="s">
        <v>389</v>
      </c>
      <c r="B8" s="12">
        <v>166</v>
      </c>
    </row>
    <row r="9" spans="1:2" x14ac:dyDescent="0.25">
      <c r="A9" s="11" t="s">
        <v>356</v>
      </c>
      <c r="B9" s="12">
        <v>155</v>
      </c>
    </row>
    <row r="10" spans="1:2" x14ac:dyDescent="0.25">
      <c r="A10" s="11" t="s">
        <v>365</v>
      </c>
      <c r="B10" s="12">
        <v>155</v>
      </c>
    </row>
    <row r="11" spans="1:2" x14ac:dyDescent="0.25">
      <c r="A11" s="11" t="s">
        <v>336</v>
      </c>
      <c r="B11" s="12">
        <v>145</v>
      </c>
    </row>
    <row r="12" spans="1:2" x14ac:dyDescent="0.25">
      <c r="A12" s="11" t="s">
        <v>349</v>
      </c>
      <c r="B12" s="12">
        <v>127</v>
      </c>
    </row>
    <row r="13" spans="1:2" x14ac:dyDescent="0.25">
      <c r="A13" s="11" t="s">
        <v>393</v>
      </c>
      <c r="B13" s="12">
        <v>121</v>
      </c>
    </row>
    <row r="14" spans="1:2" x14ac:dyDescent="0.25">
      <c r="A14" s="11" t="s">
        <v>396</v>
      </c>
      <c r="B14" s="12">
        <v>113</v>
      </c>
    </row>
    <row r="15" spans="1:2" x14ac:dyDescent="0.25">
      <c r="A15" s="11" t="s">
        <v>24</v>
      </c>
      <c r="B15" s="12">
        <v>100</v>
      </c>
    </row>
    <row r="16" spans="1:2" x14ac:dyDescent="0.25">
      <c r="A16" s="11" t="s">
        <v>385</v>
      </c>
      <c r="B16" s="12">
        <v>0</v>
      </c>
    </row>
    <row r="17" spans="1:2" x14ac:dyDescent="0.25">
      <c r="A17" s="11" t="s">
        <v>372</v>
      </c>
      <c r="B17" s="12">
        <v>0</v>
      </c>
    </row>
    <row r="18" spans="1:2" x14ac:dyDescent="0.25">
      <c r="A18" s="5" t="s">
        <v>63</v>
      </c>
      <c r="B18" s="6">
        <v>1493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237" workbookViewId="0">
      <selection activeCell="A246" sqref="A24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394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  <c r="B11">
        <v>16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2" x14ac:dyDescent="0.25">
      <c r="A17" t="s">
        <v>141</v>
      </c>
    </row>
    <row r="18" spans="1:2" x14ac:dyDescent="0.25">
      <c r="A18" t="s">
        <v>142</v>
      </c>
    </row>
    <row r="19" spans="1:2" x14ac:dyDescent="0.25">
      <c r="A19" t="s">
        <v>143</v>
      </c>
    </row>
    <row r="20" spans="1:2" x14ac:dyDescent="0.25">
      <c r="A20" t="s">
        <v>374</v>
      </c>
    </row>
    <row r="21" spans="1:2" x14ac:dyDescent="0.25">
      <c r="A21" t="s">
        <v>144</v>
      </c>
    </row>
    <row r="22" spans="1:2" x14ac:dyDescent="0.25">
      <c r="A22" t="s">
        <v>145</v>
      </c>
    </row>
    <row r="23" spans="1:2" x14ac:dyDescent="0.25">
      <c r="A23" t="s">
        <v>146</v>
      </c>
    </row>
    <row r="24" spans="1:2" x14ac:dyDescent="0.25">
      <c r="A24" t="s">
        <v>147</v>
      </c>
    </row>
    <row r="25" spans="1:2" x14ac:dyDescent="0.25">
      <c r="A25" t="s">
        <v>148</v>
      </c>
    </row>
    <row r="26" spans="1:2" x14ac:dyDescent="0.25">
      <c r="A26" t="s">
        <v>100</v>
      </c>
    </row>
    <row r="27" spans="1:2" x14ac:dyDescent="0.25">
      <c r="A27" t="s">
        <v>379</v>
      </c>
    </row>
    <row r="28" spans="1:2" x14ac:dyDescent="0.25">
      <c r="A28" t="s">
        <v>382</v>
      </c>
    </row>
    <row r="29" spans="1:2" x14ac:dyDescent="0.25">
      <c r="A29" t="s">
        <v>149</v>
      </c>
      <c r="B29">
        <v>14</v>
      </c>
    </row>
    <row r="30" spans="1:2" x14ac:dyDescent="0.25">
      <c r="A30" t="s">
        <v>150</v>
      </c>
    </row>
    <row r="31" spans="1:2" x14ac:dyDescent="0.25">
      <c r="A31" t="s">
        <v>151</v>
      </c>
    </row>
    <row r="32" spans="1:2" x14ac:dyDescent="0.25">
      <c r="A32" t="s">
        <v>392</v>
      </c>
    </row>
    <row r="33" spans="1:2" x14ac:dyDescent="0.25">
      <c r="A33" t="s">
        <v>152</v>
      </c>
      <c r="B33">
        <v>45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</row>
    <row r="38" spans="1:2" x14ac:dyDescent="0.25">
      <c r="A38" t="s">
        <v>124</v>
      </c>
      <c r="B38">
        <v>18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  <c r="B47">
        <v>8</v>
      </c>
    </row>
    <row r="48" spans="1:2" x14ac:dyDescent="0.25">
      <c r="A48" t="s">
        <v>163</v>
      </c>
    </row>
    <row r="49" spans="1:2" x14ac:dyDescent="0.25">
      <c r="A49" t="s">
        <v>164</v>
      </c>
      <c r="B49">
        <v>22</v>
      </c>
    </row>
    <row r="50" spans="1:2" x14ac:dyDescent="0.25">
      <c r="A50" t="s">
        <v>383</v>
      </c>
    </row>
    <row r="51" spans="1:2" x14ac:dyDescent="0.25">
      <c r="A51" t="s">
        <v>165</v>
      </c>
    </row>
    <row r="52" spans="1:2" x14ac:dyDescent="0.25">
      <c r="A52" t="s">
        <v>166</v>
      </c>
    </row>
    <row r="53" spans="1:2" x14ac:dyDescent="0.25">
      <c r="A53" t="s">
        <v>334</v>
      </c>
    </row>
    <row r="54" spans="1:2" x14ac:dyDescent="0.25">
      <c r="A54" t="s">
        <v>167</v>
      </c>
    </row>
    <row r="55" spans="1:2" x14ac:dyDescent="0.25">
      <c r="A55" t="s">
        <v>168</v>
      </c>
    </row>
    <row r="56" spans="1:2" x14ac:dyDescent="0.25">
      <c r="A56" t="s">
        <v>169</v>
      </c>
    </row>
    <row r="57" spans="1:2" x14ac:dyDescent="0.25">
      <c r="A57" t="s">
        <v>170</v>
      </c>
    </row>
    <row r="58" spans="1:2" x14ac:dyDescent="0.25">
      <c r="A58" t="s">
        <v>171</v>
      </c>
    </row>
    <row r="59" spans="1:2" x14ac:dyDescent="0.25">
      <c r="A59" t="s">
        <v>339</v>
      </c>
    </row>
    <row r="60" spans="1:2" x14ac:dyDescent="0.25">
      <c r="A60" t="s">
        <v>172</v>
      </c>
    </row>
    <row r="61" spans="1:2" x14ac:dyDescent="0.25">
      <c r="A61" t="s">
        <v>173</v>
      </c>
    </row>
    <row r="62" spans="1:2" x14ac:dyDescent="0.25">
      <c r="A62" t="s">
        <v>119</v>
      </c>
    </row>
    <row r="63" spans="1:2" x14ac:dyDescent="0.25">
      <c r="A63" t="s">
        <v>174</v>
      </c>
    </row>
    <row r="64" spans="1:2" x14ac:dyDescent="0.25">
      <c r="A64" t="s">
        <v>175</v>
      </c>
    </row>
    <row r="65" spans="1:2" x14ac:dyDescent="0.25">
      <c r="A65" t="s">
        <v>116</v>
      </c>
      <c r="B65">
        <v>12</v>
      </c>
    </row>
    <row r="66" spans="1:2" x14ac:dyDescent="0.25">
      <c r="A66" t="s">
        <v>176</v>
      </c>
    </row>
    <row r="67" spans="1:2" x14ac:dyDescent="0.25">
      <c r="A67" t="s">
        <v>98</v>
      </c>
      <c r="B67">
        <v>50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  <c r="B70">
        <v>10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  <c r="B73">
        <v>5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  <c r="B93">
        <v>11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17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  <c r="B112">
        <v>13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  <c r="B127">
        <v>40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35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30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  <c r="B168">
        <v>9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70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  <c r="B199">
        <v>19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123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343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  <c r="B226">
        <v>15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</row>
    <row r="238" spans="1:2" x14ac:dyDescent="0.25">
      <c r="A238" t="s">
        <v>301</v>
      </c>
      <c r="B238">
        <v>6</v>
      </c>
    </row>
    <row r="239" spans="1:2" x14ac:dyDescent="0.25">
      <c r="A239" t="s">
        <v>390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60</v>
      </c>
    </row>
    <row r="243" spans="1:2" x14ac:dyDescent="0.25">
      <c r="A243" t="s">
        <v>368</v>
      </c>
      <c r="B243">
        <v>3</v>
      </c>
    </row>
    <row r="244" spans="1:2" x14ac:dyDescent="0.25">
      <c r="A244" t="s">
        <v>303</v>
      </c>
    </row>
    <row r="245" spans="1:2" x14ac:dyDescent="0.25">
      <c r="A245" t="s">
        <v>386</v>
      </c>
    </row>
    <row r="246" spans="1:2" x14ac:dyDescent="0.25">
      <c r="A246" t="s">
        <v>129</v>
      </c>
    </row>
    <row r="247" spans="1:2" x14ac:dyDescent="0.25">
      <c r="A247" t="s">
        <v>304</v>
      </c>
    </row>
    <row r="248" spans="1:2" x14ac:dyDescent="0.25">
      <c r="A248" t="s">
        <v>305</v>
      </c>
    </row>
    <row r="249" spans="1:2" x14ac:dyDescent="0.25">
      <c r="A249" t="s">
        <v>381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  <c r="B261">
        <v>27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4</v>
      </c>
    </row>
    <row r="267" spans="1:2" x14ac:dyDescent="0.25">
      <c r="A267" t="s">
        <v>387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  <c r="B274">
        <v>20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  <c r="B278">
        <v>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24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2024-02-11T09:26:47Z</dcterms:modified>
</cp:coreProperties>
</file>