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 tabRatio="756" activeTab="4"/>
  </bookViews>
  <sheets>
    <sheet name="ALPINO M-F" sheetId="5" r:id="rId1"/>
    <sheet name="BIATHLON M-F" sheetId="4" r:id="rId2"/>
    <sheet name="FONDO M-F" sheetId="6" r:id="rId3"/>
    <sheet name="SALTO-SNOW" sheetId="7" r:id="rId4"/>
    <sheet name="BOB-SHORT" sheetId="8" r:id="rId5"/>
    <sheet name="PATT F-V" sheetId="9" r:id="rId6"/>
    <sheet name="HOCKEY-FREE" sheetId="10" r:id="rId7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2" i="8" l="1"/>
  <c r="AE19" i="5"/>
  <c r="O19" i="4"/>
  <c r="AJ10" i="9"/>
  <c r="AK10" i="9"/>
  <c r="L10" i="9"/>
  <c r="G10" i="9"/>
  <c r="G6" i="9"/>
  <c r="M6" i="9"/>
  <c r="S6" i="9"/>
  <c r="AE6" i="9"/>
  <c r="AK6" i="9"/>
  <c r="AE2" i="9"/>
  <c r="Y2" i="9"/>
  <c r="S2" i="9"/>
  <c r="M2" i="9"/>
  <c r="E10" i="9"/>
  <c r="K10" i="9"/>
  <c r="Q10" i="9"/>
  <c r="W10" i="9"/>
  <c r="AI10" i="9"/>
  <c r="Q6" i="9"/>
  <c r="K6" i="9"/>
  <c r="AC2" i="9"/>
  <c r="W2" i="9"/>
  <c r="K2" i="9"/>
  <c r="X19" i="9"/>
  <c r="AA15" i="10"/>
  <c r="AK19" i="8"/>
  <c r="AJ23" i="10" l="1"/>
  <c r="X23" i="10"/>
  <c r="R23" i="10"/>
  <c r="L23" i="10"/>
  <c r="E23" i="10"/>
  <c r="F19" i="10"/>
  <c r="R19" i="10"/>
  <c r="X19" i="10"/>
  <c r="AD19" i="10"/>
  <c r="AJ19" i="10"/>
  <c r="R15" i="10"/>
  <c r="W19" i="10"/>
  <c r="AC23" i="10"/>
  <c r="H19" i="10"/>
  <c r="T19" i="10"/>
  <c r="T23" i="10"/>
  <c r="Z23" i="10"/>
  <c r="AL19" i="10"/>
  <c r="N19" i="10"/>
  <c r="H15" i="10"/>
  <c r="H23" i="5"/>
  <c r="I23" i="5"/>
  <c r="G23" i="5"/>
  <c r="F23" i="5"/>
  <c r="E23" i="5"/>
  <c r="O23" i="5"/>
  <c r="N23" i="5"/>
  <c r="M23" i="5"/>
  <c r="L23" i="5"/>
  <c r="K23" i="5"/>
  <c r="AA23" i="5"/>
  <c r="Z23" i="5"/>
  <c r="Y23" i="5"/>
  <c r="X23" i="5"/>
  <c r="W23" i="5"/>
  <c r="AF23" i="5"/>
  <c r="AG23" i="5"/>
  <c r="AM23" i="5"/>
  <c r="AL23" i="5"/>
  <c r="AK23" i="5"/>
  <c r="AJ23" i="5"/>
  <c r="AE23" i="5"/>
  <c r="AD23" i="5"/>
  <c r="AI23" i="5"/>
  <c r="AC23" i="5"/>
  <c r="AM19" i="5"/>
  <c r="AL19" i="5"/>
  <c r="AK19" i="5"/>
  <c r="AJ19" i="5"/>
  <c r="AI19" i="5"/>
  <c r="AG19" i="5"/>
  <c r="AF19" i="5"/>
  <c r="AD19" i="5"/>
  <c r="AC19" i="5"/>
  <c r="Z19" i="5"/>
  <c r="AA19" i="5"/>
  <c r="Y19" i="5"/>
  <c r="X19" i="5"/>
  <c r="W19" i="5"/>
  <c r="U19" i="5"/>
  <c r="T19" i="5"/>
  <c r="S19" i="5"/>
  <c r="R19" i="5"/>
  <c r="Q19" i="5"/>
  <c r="O19" i="5"/>
  <c r="N19" i="5"/>
  <c r="M19" i="5"/>
  <c r="L19" i="5"/>
  <c r="K19" i="5"/>
  <c r="I19" i="5"/>
  <c r="H19" i="5"/>
  <c r="G19" i="5"/>
  <c r="F19" i="5"/>
  <c r="E19" i="5"/>
  <c r="AM15" i="5"/>
  <c r="AL15" i="5"/>
  <c r="AJ15" i="5"/>
  <c r="AI15" i="5"/>
  <c r="AK15" i="5"/>
  <c r="AG15" i="5"/>
  <c r="AF15" i="5"/>
  <c r="AE15" i="5"/>
  <c r="AD15" i="5"/>
  <c r="AC15" i="5"/>
  <c r="AA15" i="5"/>
  <c r="Z15" i="5"/>
  <c r="Y15" i="5"/>
  <c r="X15" i="5"/>
  <c r="W15" i="5"/>
  <c r="T15" i="5"/>
  <c r="U15" i="5"/>
  <c r="S15" i="5"/>
  <c r="R15" i="5"/>
  <c r="Q15" i="5"/>
  <c r="N15" i="5"/>
  <c r="O15" i="5"/>
  <c r="M15" i="5"/>
  <c r="L15" i="5"/>
  <c r="K15" i="5"/>
  <c r="I15" i="5"/>
  <c r="H15" i="5"/>
  <c r="G15" i="5"/>
  <c r="F15" i="5"/>
  <c r="E15" i="5"/>
  <c r="AF10" i="5"/>
  <c r="AG10" i="5"/>
  <c r="AE10" i="5"/>
  <c r="AC10" i="5"/>
  <c r="O10" i="5"/>
  <c r="N10" i="5"/>
  <c r="M10" i="5"/>
  <c r="L10" i="5"/>
  <c r="K10" i="5"/>
  <c r="AM10" i="5"/>
  <c r="AL10" i="5"/>
  <c r="AK10" i="5"/>
  <c r="AJ10" i="5"/>
  <c r="AI10" i="5"/>
  <c r="AG6" i="5"/>
  <c r="AF6" i="5"/>
  <c r="AE6" i="5"/>
  <c r="AD6" i="5"/>
  <c r="AC6" i="5"/>
  <c r="AA6" i="5"/>
  <c r="Z6" i="5"/>
  <c r="Y6" i="5"/>
  <c r="X6" i="5"/>
  <c r="W6" i="5"/>
  <c r="U6" i="5"/>
  <c r="T6" i="5"/>
  <c r="S6" i="5"/>
  <c r="R6" i="5"/>
  <c r="Q6" i="5"/>
  <c r="I6" i="5"/>
  <c r="H6" i="5"/>
  <c r="G6" i="5"/>
  <c r="E6" i="5"/>
  <c r="U2" i="5"/>
  <c r="T2" i="5"/>
  <c r="S2" i="5"/>
  <c r="Q2" i="5"/>
  <c r="AL2" i="5"/>
  <c r="AM2" i="5"/>
  <c r="AK2" i="5"/>
  <c r="AJ2" i="5"/>
  <c r="AI2" i="5"/>
  <c r="AG2" i="5"/>
  <c r="AF2" i="5"/>
  <c r="AE2" i="5"/>
  <c r="AD2" i="5"/>
  <c r="AC2" i="5"/>
  <c r="O2" i="5"/>
  <c r="N2" i="5"/>
  <c r="M2" i="5"/>
  <c r="L2" i="5"/>
  <c r="K2" i="5"/>
  <c r="AA2" i="5"/>
  <c r="Z2" i="5"/>
  <c r="Y2" i="5"/>
  <c r="X2" i="5"/>
  <c r="W2" i="5"/>
  <c r="O6" i="5"/>
  <c r="N6" i="5"/>
  <c r="M6" i="5"/>
  <c r="L6" i="5"/>
  <c r="K6" i="5"/>
  <c r="AM6" i="5"/>
  <c r="AL6" i="5"/>
  <c r="AK6" i="5"/>
  <c r="AJ6" i="5"/>
  <c r="AI6" i="5"/>
  <c r="AA10" i="5"/>
  <c r="Z10" i="5"/>
  <c r="Y10" i="5"/>
  <c r="X10" i="5"/>
  <c r="W10" i="5"/>
  <c r="U10" i="5"/>
  <c r="T10" i="5"/>
  <c r="S10" i="5"/>
  <c r="R10" i="5"/>
  <c r="Q10" i="5"/>
  <c r="I10" i="5"/>
  <c r="H10" i="5"/>
  <c r="G10" i="5"/>
  <c r="F10" i="5"/>
  <c r="E10" i="5"/>
  <c r="I2" i="5"/>
  <c r="H2" i="5"/>
  <c r="G2" i="5"/>
  <c r="F2" i="5"/>
  <c r="E2" i="5"/>
  <c r="F6" i="5" l="1"/>
  <c r="AD10" i="5"/>
  <c r="R2" i="5"/>
  <c r="F10" i="4"/>
  <c r="E10" i="4"/>
  <c r="G10" i="4"/>
  <c r="I10" i="4"/>
  <c r="H10" i="4"/>
  <c r="U10" i="4"/>
  <c r="T10" i="4"/>
  <c r="S10" i="4"/>
  <c r="R10" i="4"/>
  <c r="Q10" i="4"/>
  <c r="AA10" i="4"/>
  <c r="Z10" i="4"/>
  <c r="Y10" i="4"/>
  <c r="X10" i="4"/>
  <c r="W10" i="4"/>
  <c r="O10" i="4"/>
  <c r="N10" i="4"/>
  <c r="M10" i="4"/>
  <c r="L10" i="4"/>
  <c r="K10" i="4"/>
  <c r="AG10" i="4"/>
  <c r="AF10" i="4"/>
  <c r="AE10" i="4"/>
  <c r="AD10" i="4"/>
  <c r="AC10" i="4"/>
  <c r="AM10" i="4"/>
  <c r="AL10" i="4"/>
  <c r="AK10" i="4"/>
  <c r="AJ10" i="4"/>
  <c r="AI10" i="4"/>
  <c r="AM6" i="4"/>
  <c r="AL6" i="4"/>
  <c r="AK6" i="4"/>
  <c r="AJ6" i="4"/>
  <c r="AI6" i="4"/>
  <c r="AG6" i="4"/>
  <c r="AF6" i="4"/>
  <c r="AE6" i="4"/>
  <c r="AD6" i="4"/>
  <c r="AC6" i="4"/>
  <c r="AA6" i="4"/>
  <c r="X6" i="4"/>
  <c r="Z6" i="4"/>
  <c r="Y6" i="4"/>
  <c r="W6" i="4"/>
  <c r="U6" i="4"/>
  <c r="T6" i="4"/>
  <c r="S6" i="4"/>
  <c r="R6" i="4"/>
  <c r="Q6" i="4"/>
  <c r="O6" i="4"/>
  <c r="N6" i="4"/>
  <c r="M6" i="4"/>
  <c r="L6" i="4"/>
  <c r="K6" i="4"/>
  <c r="AM2" i="4"/>
  <c r="AL2" i="4"/>
  <c r="AK2" i="4"/>
  <c r="AJ2" i="4"/>
  <c r="AI2" i="4"/>
  <c r="AG2" i="4"/>
  <c r="AF2" i="4"/>
  <c r="AE2" i="4"/>
  <c r="AD2" i="4"/>
  <c r="AC2" i="4"/>
  <c r="AA2" i="4"/>
  <c r="Z2" i="4"/>
  <c r="Y2" i="4"/>
  <c r="X2" i="4"/>
  <c r="W2" i="4"/>
  <c r="S2" i="4"/>
  <c r="U2" i="4"/>
  <c r="T2" i="4"/>
  <c r="Q2" i="4"/>
  <c r="R2" i="4"/>
  <c r="O2" i="4"/>
  <c r="M2" i="4"/>
  <c r="N2" i="4"/>
  <c r="L2" i="4"/>
  <c r="K2" i="4"/>
  <c r="G6" i="4"/>
  <c r="I6" i="4"/>
  <c r="H6" i="4"/>
  <c r="F6" i="4"/>
  <c r="E6" i="4"/>
  <c r="I2" i="4"/>
  <c r="H2" i="4"/>
  <c r="G2" i="4"/>
  <c r="F2" i="4"/>
  <c r="E2" i="4"/>
  <c r="I23" i="4" l="1"/>
  <c r="H23" i="4"/>
  <c r="G23" i="4"/>
  <c r="F23" i="4"/>
  <c r="E23" i="4"/>
  <c r="O23" i="4"/>
  <c r="N23" i="4"/>
  <c r="M23" i="4"/>
  <c r="L23" i="4"/>
  <c r="K23" i="4"/>
  <c r="AA23" i="4"/>
  <c r="Z23" i="4"/>
  <c r="Y23" i="4"/>
  <c r="X23" i="4"/>
  <c r="W23" i="4"/>
  <c r="AG23" i="4"/>
  <c r="AF23" i="4"/>
  <c r="AE23" i="4"/>
  <c r="AD23" i="4"/>
  <c r="AC23" i="4"/>
  <c r="AM23" i="4"/>
  <c r="AL23" i="4"/>
  <c r="AK23" i="4"/>
  <c r="AJ23" i="4"/>
  <c r="AI23" i="4"/>
  <c r="AM19" i="4"/>
  <c r="AL19" i="4"/>
  <c r="AK19" i="4"/>
  <c r="AJ19" i="4"/>
  <c r="AI19" i="4"/>
  <c r="AC19" i="4"/>
  <c r="AG19" i="4"/>
  <c r="AF19" i="4"/>
  <c r="AE19" i="4"/>
  <c r="AD19" i="4"/>
  <c r="AA19" i="4"/>
  <c r="Z19" i="4"/>
  <c r="Y19" i="4"/>
  <c r="X19" i="4"/>
  <c r="W19" i="4"/>
  <c r="U19" i="4"/>
  <c r="T19" i="4"/>
  <c r="S19" i="4"/>
  <c r="R19" i="4"/>
  <c r="Q19" i="4"/>
  <c r="N19" i="4"/>
  <c r="M19" i="4"/>
  <c r="L19" i="4"/>
  <c r="K19" i="4"/>
  <c r="I19" i="4"/>
  <c r="H19" i="4"/>
  <c r="G19" i="4"/>
  <c r="F19" i="4"/>
  <c r="E19" i="4"/>
  <c r="M15" i="4"/>
  <c r="O15" i="4"/>
  <c r="N15" i="4"/>
  <c r="L15" i="4"/>
  <c r="K15" i="4"/>
  <c r="X15" i="4"/>
  <c r="AA15" i="4"/>
  <c r="Z15" i="4"/>
  <c r="Y15" i="4"/>
  <c r="W15" i="4"/>
  <c r="AM15" i="4"/>
  <c r="AL15" i="4"/>
  <c r="AK15" i="4"/>
  <c r="AJ15" i="4"/>
  <c r="AI15" i="4"/>
  <c r="U15" i="4"/>
  <c r="T15" i="4"/>
  <c r="S15" i="4"/>
  <c r="R15" i="4"/>
  <c r="Q15" i="4"/>
  <c r="AG15" i="4"/>
  <c r="AF15" i="4"/>
  <c r="AE15" i="4"/>
  <c r="AD15" i="4"/>
  <c r="AC15" i="4"/>
  <c r="I15" i="4"/>
  <c r="H15" i="4"/>
  <c r="G15" i="4"/>
  <c r="F15" i="4"/>
  <c r="E15" i="4"/>
  <c r="K20" i="4" l="1"/>
  <c r="E16" i="4"/>
  <c r="AL10" i="6" l="1"/>
  <c r="AM10" i="6"/>
  <c r="AK10" i="6"/>
  <c r="AJ10" i="6"/>
  <c r="AI10" i="6"/>
  <c r="AG10" i="6"/>
  <c r="AF10" i="6"/>
  <c r="AE10" i="6"/>
  <c r="AD10" i="6"/>
  <c r="AC10" i="6"/>
  <c r="AA10" i="6"/>
  <c r="Z10" i="6"/>
  <c r="Y10" i="6"/>
  <c r="X10" i="6"/>
  <c r="W10" i="6"/>
  <c r="O10" i="6"/>
  <c r="N10" i="6"/>
  <c r="M10" i="6"/>
  <c r="L10" i="6"/>
  <c r="K10" i="6"/>
  <c r="I10" i="6"/>
  <c r="H10" i="6"/>
  <c r="G10" i="6"/>
  <c r="F10" i="6"/>
  <c r="E10" i="6"/>
  <c r="AK6" i="6"/>
  <c r="AM6" i="6"/>
  <c r="AL6" i="6"/>
  <c r="AJ6" i="6"/>
  <c r="AI6" i="6"/>
  <c r="AG6" i="6"/>
  <c r="AF6" i="6"/>
  <c r="AE6" i="6"/>
  <c r="AD6" i="6"/>
  <c r="AC6" i="6"/>
  <c r="AA6" i="6"/>
  <c r="Z6" i="6"/>
  <c r="Y6" i="6"/>
  <c r="X6" i="6"/>
  <c r="W6" i="6"/>
  <c r="U6" i="6"/>
  <c r="T6" i="6"/>
  <c r="S6" i="6"/>
  <c r="R6" i="6"/>
  <c r="Q6" i="6"/>
  <c r="O6" i="6"/>
  <c r="N6" i="6"/>
  <c r="M6" i="6"/>
  <c r="L6" i="6"/>
  <c r="K6" i="6"/>
  <c r="AC2" i="6"/>
  <c r="I6" i="6"/>
  <c r="H6" i="6"/>
  <c r="G6" i="6"/>
  <c r="F6" i="6"/>
  <c r="E6" i="6"/>
  <c r="AM2" i="6"/>
  <c r="AL2" i="6"/>
  <c r="AK2" i="6"/>
  <c r="AJ2" i="6"/>
  <c r="AI2" i="6"/>
  <c r="AG2" i="6"/>
  <c r="AF2" i="6"/>
  <c r="AE2" i="6"/>
  <c r="AD2" i="6"/>
  <c r="Z2" i="6"/>
  <c r="Y2" i="6"/>
  <c r="AA2" i="6"/>
  <c r="X2" i="6"/>
  <c r="W2" i="6"/>
  <c r="T2" i="6"/>
  <c r="S2" i="6"/>
  <c r="Q2" i="6"/>
  <c r="O2" i="6"/>
  <c r="N2" i="6"/>
  <c r="M2" i="6"/>
  <c r="L2" i="6"/>
  <c r="K2" i="6"/>
  <c r="I2" i="6"/>
  <c r="H2" i="6"/>
  <c r="G2" i="6"/>
  <c r="F2" i="6"/>
  <c r="E2" i="6"/>
  <c r="U2" i="6"/>
  <c r="R2" i="6"/>
  <c r="AL23" i="6" l="1"/>
  <c r="AK23" i="6"/>
  <c r="AJ23" i="6"/>
  <c r="AM23" i="6"/>
  <c r="AI23" i="6"/>
  <c r="AG23" i="6"/>
  <c r="AF23" i="6"/>
  <c r="AE23" i="6"/>
  <c r="AD23" i="6"/>
  <c r="AC23" i="6"/>
  <c r="AA23" i="6"/>
  <c r="Z23" i="6"/>
  <c r="Y23" i="6"/>
  <c r="X23" i="6"/>
  <c r="W23" i="6"/>
  <c r="O23" i="6"/>
  <c r="N23" i="6"/>
  <c r="M23" i="6"/>
  <c r="L23" i="6"/>
  <c r="K23" i="6"/>
  <c r="H23" i="6"/>
  <c r="I23" i="6"/>
  <c r="G23" i="6"/>
  <c r="F23" i="6"/>
  <c r="E23" i="6"/>
  <c r="AM19" i="6"/>
  <c r="AL19" i="6"/>
  <c r="AK19" i="6"/>
  <c r="AJ19" i="6"/>
  <c r="AI19" i="6"/>
  <c r="AG19" i="6"/>
  <c r="AF19" i="6"/>
  <c r="AE19" i="6"/>
  <c r="AD19" i="6"/>
  <c r="AC19" i="6"/>
  <c r="AA19" i="6"/>
  <c r="Z19" i="6"/>
  <c r="Y19" i="6"/>
  <c r="X19" i="6"/>
  <c r="W19" i="6"/>
  <c r="U19" i="6"/>
  <c r="T19" i="6"/>
  <c r="S19" i="6"/>
  <c r="R19" i="6"/>
  <c r="Q19" i="6"/>
  <c r="O19" i="6"/>
  <c r="N19" i="6"/>
  <c r="M19" i="6"/>
  <c r="L19" i="6"/>
  <c r="K19" i="6"/>
  <c r="I19" i="6"/>
  <c r="H19" i="6"/>
  <c r="G19" i="6"/>
  <c r="F19" i="6"/>
  <c r="E19" i="6"/>
  <c r="AM15" i="6"/>
  <c r="AL15" i="6"/>
  <c r="AK15" i="6"/>
  <c r="AJ15" i="6"/>
  <c r="AI15" i="6"/>
  <c r="AG15" i="6"/>
  <c r="AF15" i="6"/>
  <c r="AE15" i="6"/>
  <c r="AD15" i="6"/>
  <c r="AC15" i="6"/>
  <c r="W15" i="6"/>
  <c r="AA15" i="6"/>
  <c r="Z15" i="6"/>
  <c r="Y15" i="6"/>
  <c r="X15" i="6"/>
  <c r="U15" i="6"/>
  <c r="T15" i="6"/>
  <c r="S15" i="6"/>
  <c r="R15" i="6"/>
  <c r="Q15" i="6"/>
  <c r="N15" i="6"/>
  <c r="O15" i="6"/>
  <c r="M15" i="6"/>
  <c r="L15" i="6"/>
  <c r="K15" i="6"/>
  <c r="I15" i="6"/>
  <c r="H15" i="6"/>
  <c r="G15" i="6"/>
  <c r="F15" i="6"/>
  <c r="E15" i="6"/>
  <c r="AM23" i="8" l="1"/>
  <c r="AL23" i="8"/>
  <c r="AK23" i="8"/>
  <c r="AJ23" i="8"/>
  <c r="AI23" i="8"/>
  <c r="AG23" i="8"/>
  <c r="AF23" i="8"/>
  <c r="AE23" i="8"/>
  <c r="AD23" i="8"/>
  <c r="AC23" i="8"/>
  <c r="AA23" i="8"/>
  <c r="Z23" i="8"/>
  <c r="Y23" i="8"/>
  <c r="X23" i="8"/>
  <c r="W23" i="8"/>
  <c r="O23" i="8"/>
  <c r="N23" i="8"/>
  <c r="M23" i="8"/>
  <c r="L23" i="8"/>
  <c r="K23" i="8"/>
  <c r="I23" i="8"/>
  <c r="H23" i="8"/>
  <c r="G23" i="8"/>
  <c r="F23" i="8"/>
  <c r="E23" i="8"/>
  <c r="AL19" i="8"/>
  <c r="AM19" i="8"/>
  <c r="AJ19" i="8"/>
  <c r="AI19" i="8"/>
  <c r="AG19" i="8"/>
  <c r="AF19" i="8"/>
  <c r="AE19" i="8"/>
  <c r="AD19" i="8"/>
  <c r="AC19" i="8"/>
  <c r="AA19" i="8"/>
  <c r="Y19" i="8"/>
  <c r="Z19" i="8"/>
  <c r="X19" i="8"/>
  <c r="W19" i="8"/>
  <c r="U19" i="8"/>
  <c r="T19" i="8"/>
  <c r="S19" i="8"/>
  <c r="R19" i="8"/>
  <c r="Q19" i="8"/>
  <c r="M19" i="8"/>
  <c r="O19" i="8"/>
  <c r="N19" i="8"/>
  <c r="L19" i="8"/>
  <c r="K19" i="8"/>
  <c r="I19" i="8"/>
  <c r="H19" i="8"/>
  <c r="G19" i="8"/>
  <c r="F19" i="8"/>
  <c r="E19" i="8"/>
  <c r="AM15" i="8"/>
  <c r="AL15" i="8"/>
  <c r="AK15" i="8"/>
  <c r="AJ15" i="8"/>
  <c r="AI15" i="8"/>
  <c r="AA15" i="8"/>
  <c r="Z15" i="8"/>
  <c r="Y15" i="8"/>
  <c r="X15" i="8"/>
  <c r="W15" i="8"/>
  <c r="U15" i="8"/>
  <c r="S15" i="8"/>
  <c r="T15" i="8"/>
  <c r="R15" i="8"/>
  <c r="Q15" i="8"/>
  <c r="N15" i="8"/>
  <c r="M15" i="8"/>
  <c r="K15" i="8"/>
  <c r="O15" i="8"/>
  <c r="L15" i="8"/>
  <c r="AG15" i="8"/>
  <c r="AF15" i="8"/>
  <c r="AE15" i="8"/>
  <c r="AD15" i="8"/>
  <c r="AC15" i="8"/>
  <c r="I15" i="8"/>
  <c r="H15" i="8"/>
  <c r="G15" i="8"/>
  <c r="F15" i="8"/>
  <c r="E15" i="8"/>
  <c r="O10" i="8" l="1"/>
  <c r="M10" i="8"/>
  <c r="L10" i="8"/>
  <c r="K10" i="8"/>
  <c r="AF6" i="8"/>
  <c r="AD6" i="8"/>
  <c r="AE6" i="8"/>
  <c r="AG6" i="8"/>
  <c r="AC6" i="8"/>
  <c r="AA6" i="8"/>
  <c r="Y6" i="8"/>
  <c r="X6" i="8"/>
  <c r="W6" i="8"/>
  <c r="Q6" i="8"/>
  <c r="R6" i="8"/>
  <c r="U6" i="8"/>
  <c r="T6" i="8"/>
  <c r="S6" i="8"/>
  <c r="K6" i="8"/>
  <c r="O6" i="8"/>
  <c r="N6" i="8"/>
  <c r="M6" i="8"/>
  <c r="L6" i="8"/>
  <c r="AM2" i="8"/>
  <c r="AJ2" i="8"/>
  <c r="AK2" i="8"/>
  <c r="AI2" i="8"/>
  <c r="AL10" i="8"/>
  <c r="AM10" i="8"/>
  <c r="AK10" i="8"/>
  <c r="AJ10" i="8"/>
  <c r="AI10" i="8"/>
  <c r="AG10" i="8"/>
  <c r="AF10" i="8"/>
  <c r="AE10" i="8"/>
  <c r="AD10" i="8"/>
  <c r="AC10" i="8"/>
  <c r="AA10" i="8"/>
  <c r="Y10" i="8"/>
  <c r="X10" i="8"/>
  <c r="W10" i="8"/>
  <c r="S2" i="8"/>
  <c r="U2" i="8"/>
  <c r="R2" i="8"/>
  <c r="Q2" i="8"/>
  <c r="N2" i="8"/>
  <c r="O2" i="8"/>
  <c r="M2" i="8"/>
  <c r="L2" i="8"/>
  <c r="K2" i="8"/>
  <c r="AM6" i="8"/>
  <c r="AK6" i="8"/>
  <c r="AJ6" i="8"/>
  <c r="AI6" i="8"/>
  <c r="I6" i="8"/>
  <c r="G6" i="8"/>
  <c r="F6" i="8"/>
  <c r="E6" i="8"/>
  <c r="I10" i="8"/>
  <c r="G10" i="8"/>
  <c r="F10" i="8"/>
  <c r="E10" i="8"/>
  <c r="AG2" i="8"/>
  <c r="AE2" i="8"/>
  <c r="AD2" i="8"/>
  <c r="AC2" i="8"/>
  <c r="AA2" i="8"/>
  <c r="Y2" i="8"/>
  <c r="X2" i="8"/>
  <c r="W2" i="8"/>
  <c r="I2" i="8"/>
  <c r="G2" i="8"/>
  <c r="F2" i="8"/>
  <c r="E2" i="8"/>
  <c r="AM23" i="9" l="1"/>
  <c r="AL23" i="9"/>
  <c r="AK23" i="9"/>
  <c r="AJ23" i="9"/>
  <c r="AI23" i="9"/>
  <c r="AF23" i="9"/>
  <c r="AG23" i="9"/>
  <c r="AE23" i="9"/>
  <c r="AD23" i="9"/>
  <c r="AC23" i="9"/>
  <c r="AA23" i="9"/>
  <c r="Z23" i="9"/>
  <c r="Y23" i="9"/>
  <c r="X23" i="9"/>
  <c r="W23" i="9"/>
  <c r="O23" i="9"/>
  <c r="N23" i="9"/>
  <c r="M23" i="9"/>
  <c r="L23" i="9"/>
  <c r="K23" i="9"/>
  <c r="I23" i="9"/>
  <c r="H23" i="9"/>
  <c r="G23" i="9"/>
  <c r="F23" i="9"/>
  <c r="E23" i="9"/>
  <c r="AM19" i="9"/>
  <c r="AL19" i="9"/>
  <c r="AK19" i="9"/>
  <c r="AJ19" i="9"/>
  <c r="AI19" i="9"/>
  <c r="AG19" i="9"/>
  <c r="AF19" i="9"/>
  <c r="AE19" i="9"/>
  <c r="AD19" i="9"/>
  <c r="AC19" i="9"/>
  <c r="Z19" i="9"/>
  <c r="Y19" i="9"/>
  <c r="W19" i="9"/>
  <c r="U19" i="9"/>
  <c r="T19" i="9"/>
  <c r="S19" i="9"/>
  <c r="R19" i="9"/>
  <c r="Q19" i="9"/>
  <c r="O19" i="9"/>
  <c r="N19" i="9"/>
  <c r="M19" i="9"/>
  <c r="L19" i="9"/>
  <c r="K19" i="9"/>
  <c r="I19" i="9"/>
  <c r="H19" i="9"/>
  <c r="G19" i="9"/>
  <c r="F19" i="9"/>
  <c r="AJ15" i="9"/>
  <c r="AC15" i="9"/>
  <c r="R15" i="9"/>
  <c r="L15" i="9"/>
  <c r="F15" i="9"/>
  <c r="E19" i="9"/>
  <c r="AM15" i="9"/>
  <c r="AL15" i="9"/>
  <c r="AK15" i="9"/>
  <c r="AI15" i="9"/>
  <c r="AG15" i="9"/>
  <c r="AF15" i="9"/>
  <c r="AE15" i="9"/>
  <c r="AD15" i="9"/>
  <c r="AA15" i="9"/>
  <c r="Z15" i="9"/>
  <c r="Y15" i="9"/>
  <c r="X15" i="9"/>
  <c r="W15" i="9"/>
  <c r="U15" i="9"/>
  <c r="T15" i="9"/>
  <c r="S15" i="9"/>
  <c r="Q15" i="9"/>
  <c r="O15" i="9"/>
  <c r="N15" i="9"/>
  <c r="M15" i="9"/>
  <c r="K15" i="9"/>
  <c r="I15" i="9"/>
  <c r="H15" i="9"/>
  <c r="G15" i="9"/>
  <c r="E15" i="9"/>
  <c r="AM10" i="9" l="1"/>
  <c r="AL10" i="9"/>
  <c r="AC10" i="9"/>
  <c r="AF10" i="9"/>
  <c r="AE10" i="9"/>
  <c r="AD10" i="9"/>
  <c r="AA10" i="9"/>
  <c r="Z10" i="9"/>
  <c r="Y10" i="9"/>
  <c r="X10" i="9"/>
  <c r="U10" i="9"/>
  <c r="T10" i="9"/>
  <c r="S10" i="9"/>
  <c r="R10" i="9"/>
  <c r="O10" i="9"/>
  <c r="N10" i="9"/>
  <c r="M10" i="9"/>
  <c r="F10" i="9"/>
  <c r="I10" i="9"/>
  <c r="H10" i="9"/>
  <c r="AM6" i="9"/>
  <c r="AL6" i="9"/>
  <c r="AJ6" i="9"/>
  <c r="AI6" i="9"/>
  <c r="AG6" i="9"/>
  <c r="AF6" i="9"/>
  <c r="AD6" i="9"/>
  <c r="AC6" i="9"/>
  <c r="AA6" i="9"/>
  <c r="Z6" i="9"/>
  <c r="Y6" i="9"/>
  <c r="X6" i="9"/>
  <c r="W6" i="9"/>
  <c r="T6" i="9"/>
  <c r="U6" i="9"/>
  <c r="R6" i="9"/>
  <c r="O6" i="9"/>
  <c r="N6" i="9"/>
  <c r="L6" i="9"/>
  <c r="F6" i="9"/>
  <c r="I6" i="9"/>
  <c r="H6" i="9"/>
  <c r="E6" i="9"/>
  <c r="AL2" i="9"/>
  <c r="AM2" i="9"/>
  <c r="AK2" i="9"/>
  <c r="AJ2" i="9"/>
  <c r="AI2" i="9"/>
  <c r="AG2" i="9"/>
  <c r="AD2" i="9"/>
  <c r="AF2" i="9"/>
  <c r="Z2" i="9"/>
  <c r="AA2" i="9"/>
  <c r="X2" i="9"/>
  <c r="U2" i="9"/>
  <c r="T2" i="9"/>
  <c r="R2" i="9"/>
  <c r="Q2" i="9"/>
  <c r="O2" i="9"/>
  <c r="N2" i="9"/>
  <c r="I2" i="9"/>
  <c r="H2" i="9"/>
  <c r="G2" i="9"/>
  <c r="F2" i="9"/>
  <c r="E2" i="9"/>
  <c r="L2" i="9"/>
  <c r="AM23" i="7" l="1"/>
  <c r="AL23" i="7"/>
  <c r="AK23" i="7"/>
  <c r="AJ23" i="7"/>
  <c r="AI23" i="7"/>
  <c r="AF23" i="7"/>
  <c r="AE23" i="7"/>
  <c r="AG23" i="7"/>
  <c r="AD23" i="7"/>
  <c r="AC23" i="7"/>
  <c r="AA23" i="7"/>
  <c r="Z23" i="7"/>
  <c r="Y23" i="7"/>
  <c r="X23" i="7"/>
  <c r="W23" i="7"/>
  <c r="O23" i="7"/>
  <c r="N23" i="7"/>
  <c r="M23" i="7"/>
  <c r="L23" i="7"/>
  <c r="K23" i="7"/>
  <c r="I23" i="7"/>
  <c r="H23" i="7"/>
  <c r="F23" i="7"/>
  <c r="G23" i="7"/>
  <c r="E23" i="7"/>
  <c r="AM19" i="7"/>
  <c r="AL19" i="7"/>
  <c r="AK19" i="7"/>
  <c r="AJ19" i="7"/>
  <c r="AI19" i="7"/>
  <c r="AC19" i="7"/>
  <c r="AD19" i="7"/>
  <c r="AE19" i="7"/>
  <c r="AG19" i="7"/>
  <c r="AF19" i="7"/>
  <c r="AA19" i="7"/>
  <c r="Z19" i="7"/>
  <c r="Y19" i="7"/>
  <c r="X19" i="7"/>
  <c r="W19" i="7"/>
  <c r="U19" i="7"/>
  <c r="T19" i="7"/>
  <c r="S19" i="7"/>
  <c r="R19" i="7"/>
  <c r="Q19" i="7"/>
  <c r="N19" i="7"/>
  <c r="O19" i="7"/>
  <c r="M19" i="7"/>
  <c r="L19" i="7"/>
  <c r="K19" i="7"/>
  <c r="I19" i="7"/>
  <c r="H19" i="7"/>
  <c r="G19" i="7"/>
  <c r="F19" i="7"/>
  <c r="E19" i="7"/>
  <c r="AM15" i="7"/>
  <c r="AL15" i="7"/>
  <c r="AK15" i="7"/>
  <c r="AJ15" i="7"/>
  <c r="AI15" i="7"/>
  <c r="AG15" i="7"/>
  <c r="AF15" i="7"/>
  <c r="AE15" i="7"/>
  <c r="AD15" i="7"/>
  <c r="AC15" i="7"/>
  <c r="AA15" i="7"/>
  <c r="Z15" i="7"/>
  <c r="Y15" i="7"/>
  <c r="X15" i="7"/>
  <c r="W15" i="7"/>
  <c r="U15" i="7"/>
  <c r="S15" i="7"/>
  <c r="R15" i="7"/>
  <c r="Q15" i="7"/>
  <c r="T15" i="7"/>
  <c r="O15" i="7"/>
  <c r="N15" i="7"/>
  <c r="M15" i="7"/>
  <c r="L15" i="7"/>
  <c r="K15" i="7"/>
  <c r="I15" i="7"/>
  <c r="H15" i="7"/>
  <c r="G15" i="7"/>
  <c r="F15" i="7"/>
  <c r="E15" i="7"/>
  <c r="AD10" i="7"/>
  <c r="AG10" i="7"/>
  <c r="AF10" i="7"/>
  <c r="AE10" i="7"/>
  <c r="AC10" i="7"/>
  <c r="AA6" i="7"/>
  <c r="Z6" i="7"/>
  <c r="Y6" i="7"/>
  <c r="X6" i="7"/>
  <c r="W6" i="7"/>
  <c r="AM2" i="7"/>
  <c r="AL2" i="7"/>
  <c r="AK2" i="7"/>
  <c r="AJ2" i="7"/>
  <c r="AI2" i="7"/>
  <c r="U6" i="7"/>
  <c r="T6" i="7"/>
  <c r="S6" i="7"/>
  <c r="R6" i="7"/>
  <c r="Q6" i="7"/>
  <c r="O6" i="7"/>
  <c r="N6" i="7"/>
  <c r="M6" i="7"/>
  <c r="L6" i="7"/>
  <c r="K6" i="7"/>
  <c r="N10" i="7"/>
  <c r="O10" i="7"/>
  <c r="M10" i="7"/>
  <c r="L10" i="7"/>
  <c r="K10" i="7"/>
  <c r="AM10" i="7"/>
  <c r="AL10" i="7"/>
  <c r="AK10" i="7"/>
  <c r="AJ10" i="7"/>
  <c r="AI10" i="7"/>
  <c r="AA10" i="7"/>
  <c r="Z10" i="7"/>
  <c r="Y10" i="7"/>
  <c r="X10" i="7"/>
  <c r="W10" i="7"/>
  <c r="AM6" i="7"/>
  <c r="AL6" i="7"/>
  <c r="AK6" i="7"/>
  <c r="AJ6" i="7"/>
  <c r="AI6" i="7"/>
  <c r="Q2" i="7"/>
  <c r="U2" i="7"/>
  <c r="T2" i="7"/>
  <c r="S2" i="7"/>
  <c r="R2" i="7"/>
  <c r="AG6" i="7"/>
  <c r="AF6" i="7"/>
  <c r="AE6" i="7"/>
  <c r="AD6" i="7"/>
  <c r="AC6" i="7"/>
  <c r="I10" i="7"/>
  <c r="H10" i="7"/>
  <c r="G10" i="7"/>
  <c r="F10" i="7"/>
  <c r="E10" i="7"/>
  <c r="I6" i="7"/>
  <c r="H6" i="7"/>
  <c r="G6" i="7"/>
  <c r="F6" i="7"/>
  <c r="E6" i="7"/>
  <c r="AG2" i="7"/>
  <c r="AF2" i="7"/>
  <c r="AE2" i="7"/>
  <c r="AD2" i="7"/>
  <c r="AC2" i="7"/>
  <c r="AA2" i="7"/>
  <c r="Z2" i="7"/>
  <c r="Y2" i="7"/>
  <c r="X2" i="7"/>
  <c r="W2" i="7"/>
  <c r="O2" i="7"/>
  <c r="N2" i="7"/>
  <c r="M2" i="7"/>
  <c r="L2" i="7"/>
  <c r="K2" i="7"/>
  <c r="I2" i="7"/>
  <c r="H2" i="7"/>
  <c r="G2" i="7"/>
  <c r="F2" i="7"/>
  <c r="E2" i="7"/>
  <c r="AI24" i="5" l="1"/>
  <c r="AC24" i="5"/>
  <c r="W24" i="5"/>
  <c r="Q24" i="5"/>
  <c r="K24" i="5"/>
  <c r="E24" i="5"/>
  <c r="AI20" i="5"/>
  <c r="AC20" i="5"/>
  <c r="W20" i="5"/>
  <c r="Q20" i="5"/>
  <c r="K20" i="5"/>
  <c r="E20" i="5"/>
  <c r="AI16" i="5"/>
  <c r="AC16" i="5"/>
  <c r="W16" i="5"/>
  <c r="Q16" i="5"/>
  <c r="K16" i="5"/>
  <c r="E16" i="5"/>
  <c r="AI11" i="5"/>
  <c r="AC11" i="5"/>
  <c r="W11" i="5"/>
  <c r="Q11" i="5"/>
  <c r="K11" i="5"/>
  <c r="E11" i="5"/>
  <c r="AI7" i="5"/>
  <c r="AC7" i="5"/>
  <c r="W7" i="5"/>
  <c r="Q7" i="5"/>
  <c r="K7" i="5"/>
  <c r="E7" i="5"/>
  <c r="AI3" i="5"/>
  <c r="AC3" i="5"/>
  <c r="W3" i="5"/>
  <c r="Q3" i="5"/>
  <c r="K3" i="5"/>
  <c r="E3" i="5"/>
  <c r="AI20" i="4"/>
  <c r="AI7" i="4"/>
  <c r="AI20" i="6"/>
  <c r="AI7" i="6"/>
  <c r="AI20" i="7"/>
  <c r="AI7" i="7"/>
  <c r="AI20" i="8"/>
  <c r="AI7" i="8"/>
  <c r="AI20" i="9"/>
  <c r="AI7" i="9"/>
  <c r="AG23" i="10"/>
  <c r="AF23" i="10"/>
  <c r="AL23" i="10"/>
  <c r="AM23" i="10"/>
  <c r="AK23" i="10"/>
  <c r="AE23" i="10"/>
  <c r="U23" i="10"/>
  <c r="M19" i="10"/>
  <c r="AA19" i="10"/>
  <c r="Z19" i="10"/>
  <c r="Y19" i="10"/>
  <c r="AD23" i="10"/>
  <c r="AA23" i="10"/>
  <c r="O23" i="10"/>
  <c r="N23" i="10"/>
  <c r="I23" i="10"/>
  <c r="H23" i="10"/>
  <c r="F23" i="10"/>
  <c r="AM19" i="10"/>
  <c r="AG19" i="10"/>
  <c r="AF19" i="10"/>
  <c r="U19" i="10"/>
  <c r="O19" i="10"/>
  <c r="L19" i="10"/>
  <c r="I19" i="10"/>
  <c r="AM15" i="10"/>
  <c r="AL15" i="10"/>
  <c r="AK15" i="10"/>
  <c r="X15" i="10"/>
  <c r="U15" i="10"/>
  <c r="T15" i="10"/>
  <c r="G23" i="10"/>
  <c r="M23" i="10"/>
  <c r="S23" i="10"/>
  <c r="Y23" i="10"/>
  <c r="AK19" i="10"/>
  <c r="AE19" i="10"/>
  <c r="S19" i="10"/>
  <c r="G19" i="10"/>
  <c r="Y15" i="10"/>
  <c r="S15" i="10"/>
  <c r="Z15" i="10"/>
  <c r="AF15" i="10"/>
  <c r="AG15" i="10"/>
  <c r="O15" i="10"/>
  <c r="N15" i="10"/>
  <c r="AI23" i="10"/>
  <c r="W23" i="10"/>
  <c r="Q23" i="10"/>
  <c r="K23" i="10"/>
  <c r="AI19" i="10"/>
  <c r="AC19" i="10"/>
  <c r="Q19" i="10"/>
  <c r="K19" i="10"/>
  <c r="E19" i="10"/>
  <c r="W15" i="10"/>
  <c r="Q15" i="10"/>
  <c r="AJ15" i="10"/>
  <c r="AI15" i="10"/>
  <c r="AE15" i="10"/>
  <c r="AD15" i="10"/>
  <c r="AC15" i="10"/>
  <c r="M15" i="10"/>
  <c r="L15" i="10"/>
  <c r="K15" i="10"/>
  <c r="G15" i="10"/>
  <c r="F15" i="10"/>
  <c r="I15" i="10"/>
  <c r="E15" i="10"/>
  <c r="S10" i="10"/>
  <c r="AM10" i="10"/>
  <c r="T10" i="10"/>
  <c r="U10" i="10"/>
  <c r="AA6" i="10"/>
  <c r="Z6" i="10"/>
  <c r="Q6" i="10"/>
  <c r="K6" i="10"/>
  <c r="W6" i="10"/>
  <c r="AC10" i="10"/>
  <c r="E6" i="10"/>
  <c r="AG6" i="10"/>
  <c r="AM2" i="10"/>
  <c r="AI2" i="10"/>
  <c r="AC6" i="10" s="1"/>
  <c r="U2" i="10"/>
  <c r="Q2" i="10"/>
  <c r="AL10" i="10"/>
  <c r="AK10" i="10"/>
  <c r="AJ10" i="10"/>
  <c r="AI10" i="10"/>
  <c r="AG10" i="10"/>
  <c r="AF10" i="10"/>
  <c r="AE10" i="10"/>
  <c r="AD10" i="10"/>
  <c r="R10" i="10"/>
  <c r="Q10" i="10"/>
  <c r="AF6" i="10"/>
  <c r="AE6" i="10"/>
  <c r="AD6" i="10"/>
  <c r="Y6" i="10"/>
  <c r="X6" i="10"/>
  <c r="U6" i="10"/>
  <c r="T6" i="10"/>
  <c r="S6" i="10"/>
  <c r="R6" i="10"/>
  <c r="O6" i="10"/>
  <c r="N6" i="10"/>
  <c r="M6" i="10"/>
  <c r="L6" i="10"/>
  <c r="I6" i="10"/>
  <c r="H6" i="10"/>
  <c r="G6" i="10"/>
  <c r="F6" i="10"/>
  <c r="AL2" i="10"/>
  <c r="AK2" i="10"/>
  <c r="AJ2" i="10"/>
  <c r="AA2" i="10"/>
  <c r="Z2" i="10"/>
  <c r="Y2" i="10"/>
  <c r="X2" i="10"/>
  <c r="W2" i="10"/>
  <c r="T2" i="10"/>
  <c r="S2" i="10"/>
  <c r="R2" i="10"/>
  <c r="I10" i="10"/>
  <c r="H10" i="10"/>
  <c r="G10" i="10"/>
  <c r="F10" i="10"/>
  <c r="E10" i="10"/>
  <c r="O10" i="10"/>
  <c r="N10" i="10"/>
  <c r="M10" i="10"/>
  <c r="L10" i="10"/>
  <c r="K10" i="10"/>
  <c r="AA10" i="10"/>
  <c r="Z10" i="10"/>
  <c r="Y10" i="10"/>
  <c r="X10" i="10"/>
  <c r="W10" i="10"/>
  <c r="AM6" i="10"/>
  <c r="AL6" i="10"/>
  <c r="AK6" i="10"/>
  <c r="AJ6" i="10"/>
  <c r="AI6" i="10"/>
  <c r="AG2" i="10"/>
  <c r="AF2" i="10"/>
  <c r="AE2" i="10"/>
  <c r="AD2" i="10"/>
  <c r="AC2" i="10"/>
  <c r="M2" i="10"/>
  <c r="O2" i="10"/>
  <c r="N2" i="10"/>
  <c r="L2" i="10"/>
  <c r="K2" i="10"/>
  <c r="I2" i="10"/>
  <c r="H2" i="10"/>
  <c r="G2" i="10"/>
  <c r="F2" i="10"/>
  <c r="E2" i="10"/>
  <c r="AI20" i="10" l="1"/>
  <c r="AI24" i="10" l="1"/>
  <c r="AI24" i="9"/>
  <c r="AI11" i="9"/>
  <c r="AI24" i="8"/>
  <c r="AI11" i="8"/>
  <c r="AI24" i="7"/>
  <c r="AI11" i="7"/>
  <c r="AI24" i="6"/>
  <c r="AI11" i="6"/>
  <c r="AI24" i="4"/>
  <c r="AI11" i="4"/>
  <c r="AC24" i="4"/>
  <c r="W24" i="4"/>
  <c r="Q24" i="4"/>
  <c r="K24" i="4"/>
  <c r="E24" i="4"/>
  <c r="AC20" i="4"/>
  <c r="W20" i="4"/>
  <c r="Q20" i="4"/>
  <c r="E20" i="4"/>
  <c r="AI16" i="4"/>
  <c r="AC16" i="4"/>
  <c r="W16" i="4"/>
  <c r="Q16" i="4"/>
  <c r="K16" i="4"/>
  <c r="AC11" i="4"/>
  <c r="W11" i="4"/>
  <c r="Q11" i="4"/>
  <c r="K11" i="4"/>
  <c r="E11" i="4"/>
  <c r="AC7" i="4"/>
  <c r="W7" i="4"/>
  <c r="Q7" i="4"/>
  <c r="K7" i="4"/>
  <c r="E7" i="4"/>
  <c r="AI3" i="4"/>
  <c r="AC3" i="4"/>
  <c r="W3" i="4"/>
  <c r="Q3" i="4"/>
  <c r="K3" i="4"/>
  <c r="E3" i="4"/>
  <c r="AC24" i="6"/>
  <c r="W24" i="6"/>
  <c r="Q24" i="6"/>
  <c r="K24" i="6"/>
  <c r="E24" i="6"/>
  <c r="AC20" i="6"/>
  <c r="W20" i="6"/>
  <c r="Q20" i="6"/>
  <c r="K20" i="6"/>
  <c r="E20" i="6"/>
  <c r="AI16" i="6"/>
  <c r="AC16" i="6"/>
  <c r="W16" i="6"/>
  <c r="Q16" i="6"/>
  <c r="K16" i="6"/>
  <c r="E16" i="6"/>
  <c r="AC11" i="6"/>
  <c r="W11" i="6"/>
  <c r="Q11" i="6"/>
  <c r="K11" i="6"/>
  <c r="E11" i="6"/>
  <c r="AC7" i="6"/>
  <c r="W7" i="6"/>
  <c r="Q7" i="6"/>
  <c r="K7" i="6"/>
  <c r="E7" i="6"/>
  <c r="AI3" i="6"/>
  <c r="AC3" i="6"/>
  <c r="W3" i="6"/>
  <c r="Q3" i="6"/>
  <c r="K3" i="6"/>
  <c r="E3" i="6"/>
  <c r="AC24" i="7"/>
  <c r="W24" i="7"/>
  <c r="Q24" i="7"/>
  <c r="K24" i="7"/>
  <c r="E24" i="7"/>
  <c r="AC20" i="7"/>
  <c r="W20" i="7"/>
  <c r="Q20" i="7"/>
  <c r="K20" i="7"/>
  <c r="E20" i="7"/>
  <c r="AI16" i="7"/>
  <c r="AC16" i="7"/>
  <c r="W16" i="7"/>
  <c r="Q16" i="7"/>
  <c r="K16" i="7"/>
  <c r="E16" i="7"/>
  <c r="AC11" i="7"/>
  <c r="W11" i="7"/>
  <c r="Q11" i="7"/>
  <c r="K11" i="7"/>
  <c r="E11" i="7"/>
  <c r="AC7" i="7"/>
  <c r="W7" i="7"/>
  <c r="Q7" i="7"/>
  <c r="K7" i="7"/>
  <c r="E7" i="7"/>
  <c r="AI3" i="7"/>
  <c r="AC3" i="7"/>
  <c r="W3" i="7"/>
  <c r="Q3" i="7"/>
  <c r="K3" i="7"/>
  <c r="E3" i="7"/>
  <c r="AC24" i="8"/>
  <c r="W24" i="8"/>
  <c r="Q24" i="8"/>
  <c r="K24" i="8"/>
  <c r="E24" i="8"/>
  <c r="AC20" i="8"/>
  <c r="W20" i="8"/>
  <c r="Q20" i="8"/>
  <c r="K20" i="8"/>
  <c r="E20" i="8"/>
  <c r="AI16" i="8"/>
  <c r="AC16" i="8"/>
  <c r="W16" i="8"/>
  <c r="Q16" i="8"/>
  <c r="K16" i="8"/>
  <c r="E16" i="8"/>
  <c r="AC11" i="8"/>
  <c r="W11" i="8"/>
  <c r="Q11" i="8"/>
  <c r="K11" i="8"/>
  <c r="E11" i="8"/>
  <c r="AC7" i="8"/>
  <c r="W7" i="8"/>
  <c r="Q7" i="8"/>
  <c r="K7" i="8"/>
  <c r="E7" i="8"/>
  <c r="AI3" i="8"/>
  <c r="AC3" i="8"/>
  <c r="W3" i="8"/>
  <c r="Q3" i="8"/>
  <c r="K3" i="8"/>
  <c r="E3" i="8"/>
  <c r="AC11" i="9"/>
  <c r="W11" i="9"/>
  <c r="Q11" i="9"/>
  <c r="K11" i="9"/>
  <c r="E11" i="9"/>
  <c r="AC7" i="9"/>
  <c r="W7" i="9"/>
  <c r="Q7" i="9"/>
  <c r="K7" i="9"/>
  <c r="E7" i="9"/>
  <c r="AI3" i="9"/>
  <c r="AC3" i="9"/>
  <c r="W3" i="9"/>
  <c r="Q3" i="9"/>
  <c r="K3" i="9"/>
  <c r="E3" i="9"/>
  <c r="AC24" i="9"/>
  <c r="W24" i="9"/>
  <c r="Q24" i="9"/>
  <c r="K24" i="9"/>
  <c r="E24" i="9"/>
  <c r="AC20" i="9"/>
  <c r="W20" i="9"/>
  <c r="Q20" i="9"/>
  <c r="K20" i="9"/>
  <c r="E20" i="9"/>
  <c r="AI16" i="9"/>
  <c r="AC16" i="9"/>
  <c r="W16" i="9"/>
  <c r="Q16" i="9"/>
  <c r="K16" i="9"/>
  <c r="E16" i="9"/>
  <c r="AI7" i="10" l="1"/>
  <c r="E24" i="10"/>
  <c r="K16" i="10"/>
  <c r="W24" i="10"/>
  <c r="K3" i="10"/>
  <c r="AI11" i="10" l="1"/>
  <c r="Q7" i="10"/>
  <c r="AC11" i="10"/>
  <c r="E20" i="10"/>
  <c r="K11" i="10"/>
  <c r="E16" i="10"/>
  <c r="AI16" i="10"/>
  <c r="Q24" i="10"/>
  <c r="W7" i="10"/>
  <c r="W20" i="10"/>
  <c r="Q16" i="10"/>
  <c r="AC7" i="10"/>
  <c r="AC20" i="10"/>
  <c r="AC24" i="10"/>
  <c r="W11" i="10"/>
  <c r="E7" i="10"/>
  <c r="Q20" i="10"/>
  <c r="K20" i="10"/>
  <c r="E11" i="10"/>
  <c r="Q11" i="10"/>
  <c r="K7" i="10"/>
  <c r="W16" i="10"/>
  <c r="K24" i="10"/>
  <c r="AC16" i="10"/>
  <c r="AI3" i="10"/>
  <c r="E3" i="10"/>
  <c r="W3" i="10"/>
  <c r="AC3" i="10"/>
  <c r="Q3" i="10"/>
</calcChain>
</file>

<file path=xl/sharedStrings.xml><?xml version="1.0" encoding="utf-8"?>
<sst xmlns="http://schemas.openxmlformats.org/spreadsheetml/2006/main" count="2024" uniqueCount="90">
  <si>
    <t>SWE</t>
  </si>
  <si>
    <t>ITA</t>
  </si>
  <si>
    <t>UKR</t>
  </si>
  <si>
    <t>FRA</t>
  </si>
  <si>
    <t>NOR</t>
  </si>
  <si>
    <t>USA</t>
  </si>
  <si>
    <t>GER</t>
  </si>
  <si>
    <t>RUS</t>
  </si>
  <si>
    <t>SUI</t>
  </si>
  <si>
    <t>CAN</t>
  </si>
  <si>
    <t>NED</t>
  </si>
  <si>
    <t>AUT</t>
  </si>
  <si>
    <t>CHN</t>
  </si>
  <si>
    <t>CZE</t>
  </si>
  <si>
    <t>JAP</t>
  </si>
  <si>
    <t>FIN</t>
  </si>
  <si>
    <t>CDS</t>
  </si>
  <si>
    <t>SVK</t>
  </si>
  <si>
    <t>GBR</t>
  </si>
  <si>
    <t>SPA</t>
  </si>
  <si>
    <t>BEL</t>
  </si>
  <si>
    <t>AND</t>
  </si>
  <si>
    <t>AUS</t>
  </si>
  <si>
    <t>KAZ</t>
  </si>
  <si>
    <t>DEN</t>
  </si>
  <si>
    <t>POL</t>
  </si>
  <si>
    <t>HUN</t>
  </si>
  <si>
    <t>SRB</t>
  </si>
  <si>
    <t>CRO</t>
  </si>
  <si>
    <t>SLO</t>
  </si>
  <si>
    <t>NZL</t>
  </si>
  <si>
    <t>LAT</t>
  </si>
  <si>
    <t>EST</t>
  </si>
  <si>
    <t>VALTELLINA</t>
  </si>
  <si>
    <t>SUPERPIPPA</t>
  </si>
  <si>
    <t>DIABLO</t>
  </si>
  <si>
    <t>YOUR SARDINIA</t>
  </si>
  <si>
    <t>TINCASTINCA</t>
  </si>
  <si>
    <t>OLYMPICANDAL</t>
  </si>
  <si>
    <t>IL MONELLO</t>
  </si>
  <si>
    <t>NUMERI UNO</t>
  </si>
  <si>
    <t>STAT3185</t>
  </si>
  <si>
    <t>GOLDEN GAI</t>
  </si>
  <si>
    <t>OLIMPIADAMUS</t>
  </si>
  <si>
    <t>ELY77</t>
  </si>
  <si>
    <t>BARBIERE OLIMPICO</t>
  </si>
  <si>
    <t>PIERRE DE COUBERTIN</t>
  </si>
  <si>
    <t>WESTHAMPTON</t>
  </si>
  <si>
    <t>BAD BAYS</t>
  </si>
  <si>
    <t>NINO BIBBIA OLYMPIC TEAM</t>
  </si>
  <si>
    <t>MDA</t>
  </si>
  <si>
    <t>VERSILVIA</t>
  </si>
  <si>
    <t>NZE</t>
  </si>
  <si>
    <t>BLR</t>
  </si>
  <si>
    <t>JPN</t>
  </si>
  <si>
    <t>ISL</t>
  </si>
  <si>
    <t>OLYMPIADUS</t>
  </si>
  <si>
    <t>ESP</t>
  </si>
  <si>
    <t>ROM</t>
  </si>
  <si>
    <t>BRA</t>
  </si>
  <si>
    <t>EAU</t>
  </si>
  <si>
    <t>GEO</t>
  </si>
  <si>
    <t>FIJ</t>
  </si>
  <si>
    <t>AZE</t>
  </si>
  <si>
    <t>PHI</t>
  </si>
  <si>
    <t>JAM</t>
  </si>
  <si>
    <t>KAX</t>
  </si>
  <si>
    <t>GRE</t>
  </si>
  <si>
    <t>LTU</t>
  </si>
  <si>
    <t>LIE</t>
  </si>
  <si>
    <t>SNAKY</t>
  </si>
  <si>
    <t>BAD BOYS</t>
  </si>
  <si>
    <t>TUR</t>
  </si>
  <si>
    <t>ISR</t>
  </si>
  <si>
    <t>SNOWBOARD  11/11</t>
  </si>
  <si>
    <t>MON</t>
  </si>
  <si>
    <t>SHORT TRACK   9/9</t>
  </si>
  <si>
    <t>SCI ALPINO FEMMINILE   5/5</t>
  </si>
  <si>
    <t>SALTO-COMBINATA NORDICA   8/8</t>
  </si>
  <si>
    <t>BIATHLON FEMMINILE   5/5</t>
  </si>
  <si>
    <t>BIATHLON MASCHILE   65/6</t>
  </si>
  <si>
    <t>PATTINAGGIO VELOCITA'   14/14</t>
  </si>
  <si>
    <t xml:space="preserve"> </t>
  </si>
  <si>
    <t>FONDO MASCHILE   6/6</t>
  </si>
  <si>
    <t>FREE STYLE   12/13</t>
  </si>
  <si>
    <t>PATTINAGGIO FIGURA   53/5</t>
  </si>
  <si>
    <t>BOB-SLITTINO-SKELETON   10/10</t>
  </si>
  <si>
    <t>HOCKEY-CURLING   5/5</t>
  </si>
  <si>
    <t>SCI ALPINO MASCHILE   6/6</t>
  </si>
  <si>
    <t>FONDO FEMMINILE   6/6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</si>
</sst>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00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textRotation="90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0" borderId="0" xfId="0" applyFont="1" applyAlignment="1">
      <alignment vertical="center"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5" fillId="2" borderId="17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textRotation="90"/>
    </xf>
    <xf numFmtId="0" fontId="3" fillId="0" borderId="8" xfId="0" applyFont="1" applyFill="1" applyBorder="1" applyAlignment="1">
      <alignment vertical="center" textRotation="90"/>
    </xf>
    <xf numFmtId="0" fontId="3" fillId="0" borderId="16" xfId="0" applyFont="1" applyFill="1" applyBorder="1" applyAlignment="1">
      <alignment vertical="center" textRotation="90"/>
    </xf>
    <xf numFmtId="0" fontId="3" fillId="0" borderId="9" xfId="0" applyFont="1" applyFill="1" applyBorder="1" applyAlignment="1">
      <alignment vertical="center" textRotation="90"/>
    </xf>
    <xf numFmtId="0" fontId="3" fillId="2" borderId="0" xfId="0" applyFont="1" applyFill="1" applyAlignment="1">
      <alignment vertical="center" textRotation="90"/>
    </xf>
    <xf numFmtId="0" fontId="3" fillId="0" borderId="11" xfId="0" applyFont="1" applyFill="1" applyBorder="1" applyAlignment="1">
      <alignment vertical="center" textRotation="90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4" fontId="1" fillId="0" borderId="0" xfId="1" applyFont="1" applyFill="1" applyAlignment="1">
      <alignment horizontal="center" vertical="center" wrapText="1"/>
    </xf>
    <xf numFmtId="44" fontId="1" fillId="0" borderId="0" xfId="1" applyFont="1" applyAlignment="1">
      <alignment vertical="center" wrapText="1"/>
    </xf>
    <xf numFmtId="44" fontId="0" fillId="0" borderId="0" xfId="1" applyFont="1" applyAlignment="1">
      <alignment vertical="center"/>
    </xf>
    <xf numFmtId="44" fontId="0" fillId="2" borderId="0" xfId="1" applyFont="1" applyFill="1" applyAlignment="1">
      <alignment horizontal="center" vertical="center"/>
    </xf>
    <xf numFmtId="44" fontId="0" fillId="2" borderId="0" xfId="1" applyFont="1" applyFill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2" borderId="0" xfId="0" applyFill="1" applyAlignment="1">
      <alignment vertical="center"/>
    </xf>
    <xf numFmtId="44" fontId="0" fillId="0" borderId="7" xfId="1" applyFont="1" applyBorder="1" applyAlignment="1">
      <alignment vertical="center"/>
    </xf>
    <xf numFmtId="44" fontId="0" fillId="0" borderId="9" xfId="1" applyFont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30" xfId="0" applyFont="1" applyFill="1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164" fontId="7" fillId="2" borderId="0" xfId="0" applyNumberFormat="1" applyFont="1" applyFill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22" borderId="20" xfId="0" applyFont="1" applyFill="1" applyBorder="1" applyAlignment="1">
      <alignment horizontal="center"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  <xf numFmtId="164" fontId="6" fillId="19" borderId="12" xfId="0" applyNumberFormat="1" applyFont="1" applyFill="1" applyBorder="1" applyAlignment="1">
      <alignment horizontal="center" vertical="center"/>
    </xf>
    <xf numFmtId="164" fontId="6" fillId="19" borderId="13" xfId="0" applyNumberFormat="1" applyFont="1" applyFill="1" applyBorder="1" applyAlignment="1">
      <alignment horizontal="center" vertical="center"/>
    </xf>
    <xf numFmtId="164" fontId="6" fillId="19" borderId="14" xfId="0" applyNumberFormat="1" applyFont="1" applyFill="1" applyBorder="1" applyAlignment="1">
      <alignment horizontal="center" vertical="center"/>
    </xf>
    <xf numFmtId="164" fontId="6" fillId="22" borderId="12" xfId="0" applyNumberFormat="1" applyFont="1" applyFill="1" applyBorder="1" applyAlignment="1">
      <alignment horizontal="center" vertical="center"/>
    </xf>
    <xf numFmtId="164" fontId="6" fillId="22" borderId="13" xfId="0" applyNumberFormat="1" applyFont="1" applyFill="1" applyBorder="1" applyAlignment="1">
      <alignment horizontal="center" vertical="center"/>
    </xf>
    <xf numFmtId="164" fontId="6" fillId="22" borderId="14" xfId="0" applyNumberFormat="1" applyFont="1" applyFill="1" applyBorder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/>
    </xf>
    <xf numFmtId="164" fontId="6" fillId="4" borderId="14" xfId="0" applyNumberFormat="1" applyFont="1" applyFill="1" applyBorder="1" applyAlignment="1">
      <alignment horizontal="center" vertical="center"/>
    </xf>
    <xf numFmtId="0" fontId="3" fillId="16" borderId="0" xfId="0" applyFont="1" applyFill="1" applyAlignment="1">
      <alignment horizontal="center" vertical="center" textRotation="90" wrapText="1"/>
    </xf>
    <xf numFmtId="0" fontId="3" fillId="17" borderId="0" xfId="0" applyFont="1" applyFill="1" applyAlignment="1">
      <alignment horizontal="center" vertical="center" textRotation="90" wrapText="1"/>
    </xf>
    <xf numFmtId="0" fontId="3" fillId="19" borderId="20" xfId="0" applyFont="1" applyFill="1" applyBorder="1" applyAlignment="1">
      <alignment horizontal="center" vertical="center" wrapText="1"/>
    </xf>
    <xf numFmtId="0" fontId="3" fillId="19" borderId="21" xfId="0" applyFont="1" applyFill="1" applyBorder="1" applyAlignment="1">
      <alignment horizontal="center" vertical="center" wrapText="1"/>
    </xf>
    <xf numFmtId="0" fontId="3" fillId="19" borderId="22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64" fontId="6" fillId="20" borderId="12" xfId="0" applyNumberFormat="1" applyFont="1" applyFill="1" applyBorder="1" applyAlignment="1">
      <alignment horizontal="center" vertical="center"/>
    </xf>
    <xf numFmtId="164" fontId="6" fillId="20" borderId="13" xfId="0" applyNumberFormat="1" applyFont="1" applyFill="1" applyBorder="1" applyAlignment="1">
      <alignment horizontal="center" vertical="center"/>
    </xf>
    <xf numFmtId="164" fontId="6" fillId="20" borderId="14" xfId="0" applyNumberFormat="1" applyFont="1" applyFill="1" applyBorder="1" applyAlignment="1">
      <alignment horizontal="center" vertical="center"/>
    </xf>
    <xf numFmtId="164" fontId="6" fillId="18" borderId="12" xfId="0" applyNumberFormat="1" applyFont="1" applyFill="1" applyBorder="1" applyAlignment="1">
      <alignment horizontal="center" vertical="center"/>
    </xf>
    <xf numFmtId="164" fontId="6" fillId="18" borderId="13" xfId="0" applyNumberFormat="1" applyFont="1" applyFill="1" applyBorder="1" applyAlignment="1">
      <alignment horizontal="center" vertical="center"/>
    </xf>
    <xf numFmtId="164" fontId="6" fillId="18" borderId="14" xfId="0" applyNumberFormat="1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 wrapText="1"/>
    </xf>
    <xf numFmtId="0" fontId="3" fillId="20" borderId="21" xfId="0" applyFont="1" applyFill="1" applyBorder="1" applyAlignment="1">
      <alignment horizontal="center" vertical="center" wrapText="1"/>
    </xf>
    <xf numFmtId="0" fontId="3" fillId="20" borderId="22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0" fontId="3" fillId="18" borderId="21" xfId="0" applyFont="1" applyFill="1" applyBorder="1" applyAlignment="1">
      <alignment horizontal="center" vertical="center" wrapText="1"/>
    </xf>
    <xf numFmtId="0" fontId="3" fillId="18" borderId="22" xfId="0" applyFont="1" applyFill="1" applyBorder="1" applyAlignment="1">
      <alignment horizontal="center" vertical="center" wrapText="1"/>
    </xf>
    <xf numFmtId="0" fontId="3" fillId="16" borderId="20" xfId="0" applyFont="1" applyFill="1" applyBorder="1" applyAlignment="1">
      <alignment horizontal="center" vertical="center" wrapText="1"/>
    </xf>
    <xf numFmtId="0" fontId="3" fillId="16" borderId="21" xfId="0" applyFont="1" applyFill="1" applyBorder="1" applyAlignment="1">
      <alignment horizontal="center" vertical="center" wrapText="1"/>
    </xf>
    <xf numFmtId="0" fontId="3" fillId="16" borderId="22" xfId="0" applyFont="1" applyFill="1" applyBorder="1" applyAlignment="1">
      <alignment horizontal="center" vertical="center" wrapText="1"/>
    </xf>
    <xf numFmtId="0" fontId="9" fillId="10" borderId="0" xfId="0" applyFont="1" applyFill="1" applyAlignment="1">
      <alignment horizontal="center" vertical="center" textRotation="90" wrapText="1"/>
    </xf>
    <xf numFmtId="0" fontId="9" fillId="11" borderId="0" xfId="0" applyFont="1" applyFill="1" applyAlignment="1">
      <alignment horizontal="center" vertical="center" textRotation="90" wrapText="1"/>
    </xf>
    <xf numFmtId="164" fontId="6" fillId="21" borderId="12" xfId="0" applyNumberFormat="1" applyFont="1" applyFill="1" applyBorder="1" applyAlignment="1">
      <alignment horizontal="center" vertical="center"/>
    </xf>
    <xf numFmtId="164" fontId="6" fillId="21" borderId="13" xfId="0" applyNumberFormat="1" applyFont="1" applyFill="1" applyBorder="1" applyAlignment="1">
      <alignment horizontal="center" vertical="center"/>
    </xf>
    <xf numFmtId="164" fontId="6" fillId="21" borderId="14" xfId="0" applyNumberFormat="1" applyFont="1" applyFill="1" applyBorder="1" applyAlignment="1">
      <alignment horizontal="center" vertical="center"/>
    </xf>
    <xf numFmtId="0" fontId="3" fillId="21" borderId="20" xfId="0" applyFont="1" applyFill="1" applyBorder="1" applyAlignment="1">
      <alignment horizontal="center" vertical="center" wrapText="1"/>
    </xf>
    <xf numFmtId="0" fontId="3" fillId="21" borderId="21" xfId="0" applyFont="1" applyFill="1" applyBorder="1" applyAlignment="1">
      <alignment horizontal="center" vertical="center" wrapText="1"/>
    </xf>
    <xf numFmtId="0" fontId="3" fillId="21" borderId="22" xfId="0" applyFont="1" applyFill="1" applyBorder="1" applyAlignment="1">
      <alignment horizontal="center" vertical="center" wrapText="1"/>
    </xf>
    <xf numFmtId="0" fontId="3" fillId="22" borderId="1" xfId="0" applyFont="1" applyFill="1" applyBorder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0" fontId="3" fillId="22" borderId="3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 textRotation="90" wrapText="1"/>
    </xf>
    <xf numFmtId="0" fontId="9" fillId="9" borderId="0" xfId="0" applyFont="1" applyFill="1" applyAlignment="1">
      <alignment horizontal="center" vertical="center" textRotation="90" wrapText="1"/>
    </xf>
    <xf numFmtId="0" fontId="3" fillId="7" borderId="0" xfId="0" applyFont="1" applyFill="1" applyAlignment="1">
      <alignment horizontal="center" vertical="center" textRotation="90" wrapText="1"/>
    </xf>
    <xf numFmtId="0" fontId="9" fillId="12" borderId="0" xfId="0" applyFont="1" applyFill="1" applyAlignment="1">
      <alignment horizontal="center" vertical="center" textRotation="90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center" vertical="center" wrapText="1"/>
    </xf>
    <xf numFmtId="0" fontId="3" fillId="21" borderId="2" xfId="0" applyFont="1" applyFill="1" applyBorder="1" applyAlignment="1">
      <alignment horizontal="center" vertical="center" wrapText="1"/>
    </xf>
    <xf numFmtId="0" fontId="3" fillId="21" borderId="3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textRotation="90" wrapText="1"/>
    </xf>
    <xf numFmtId="0" fontId="3" fillId="6" borderId="0" xfId="0" applyFont="1" applyFill="1" applyAlignment="1">
      <alignment horizontal="center" vertical="center" textRotation="90" wrapText="1"/>
    </xf>
    <xf numFmtId="164" fontId="6" fillId="2" borderId="12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164" fontId="6" fillId="2" borderId="14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textRotation="90" wrapText="1"/>
    </xf>
    <xf numFmtId="0" fontId="3" fillId="13" borderId="0" xfId="0" applyFont="1" applyFill="1" applyAlignment="1">
      <alignment horizontal="center" vertical="center" textRotation="90" wrapText="1"/>
    </xf>
    <xf numFmtId="0" fontId="9" fillId="14" borderId="0" xfId="0" applyFont="1" applyFill="1" applyAlignment="1">
      <alignment horizontal="center" vertical="center" textRotation="90" wrapText="1"/>
    </xf>
    <xf numFmtId="0" fontId="3" fillId="15" borderId="0" xfId="0" applyFont="1" applyFill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64" fontId="6" fillId="22" borderId="29" xfId="0" applyNumberFormat="1" applyFont="1" applyFill="1" applyBorder="1" applyAlignment="1">
      <alignment horizontal="center" vertical="center"/>
    </xf>
    <xf numFmtId="164" fontId="6" fillId="22" borderId="31" xfId="0" applyNumberFormat="1" applyFont="1" applyFill="1" applyBorder="1" applyAlignment="1">
      <alignment horizontal="center" vertical="center"/>
    </xf>
    <xf numFmtId="164" fontId="6" fillId="22" borderId="30" xfId="0" applyNumberFormat="1" applyFont="1" applyFill="1" applyBorder="1" applyAlignment="1">
      <alignment horizontal="center" vertical="center"/>
    </xf>
    <xf numFmtId="0" fontId="1" fillId="22" borderId="20" xfId="0" applyFont="1" applyFill="1" applyBorder="1" applyAlignment="1">
      <alignment horizontal="center" vertical="center" wrapText="1"/>
    </xf>
    <xf numFmtId="0" fontId="1" fillId="22" borderId="21" xfId="0" applyFont="1" applyFill="1" applyBorder="1" applyAlignment="1">
      <alignment horizontal="center" vertical="center" wrapText="1"/>
    </xf>
    <xf numFmtId="0" fontId="1" fillId="22" borderId="22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00CC66"/>
      <color rgb="FF9999FF"/>
      <color rgb="FF0000FF"/>
      <color rgb="FF996633"/>
      <color rgb="FFCC00CC"/>
      <color rgb="FFCC0000"/>
      <color rgb="FF66FF99"/>
      <color rgb="FFCC99FF"/>
      <color rgb="FFFF66CC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BC25"/>
  <sheetViews>
    <sheetView workbookViewId="0">
      <selection sqref="A1:AM12"/>
    </sheetView>
  </sheetViews>
  <sheetFormatPr defaultRowHeight="27.95" customHeight="1" x14ac:dyDescent="0.25"/>
  <cols>
    <col min="1" max="1" width="8.7109375" style="1" customWidth="1"/>
    <col min="2" max="4" width="5.7109375" style="1" customWidth="1"/>
    <col min="5" max="9" width="3.7109375" style="2" customWidth="1"/>
    <col min="10" max="10" width="1.7109375" style="2" customWidth="1"/>
    <col min="11" max="15" width="3.7109375" style="2" customWidth="1"/>
    <col min="16" max="16" width="1.7109375" style="2" customWidth="1"/>
    <col min="17" max="21" width="3.7109375" style="2" customWidth="1"/>
    <col min="22" max="22" width="1.7109375" style="2" customWidth="1"/>
    <col min="23" max="27" width="3.7109375" style="2" customWidth="1"/>
    <col min="28" max="28" width="1.7109375" style="2" customWidth="1"/>
    <col min="29" max="33" width="3.7109375" style="2" customWidth="1"/>
    <col min="34" max="34" width="1.7109375" style="2" customWidth="1"/>
    <col min="35" max="39" width="3.7109375" style="2" customWidth="1"/>
    <col min="40" max="40" width="5.7109375" style="1" customWidth="1"/>
    <col min="41" max="41" width="1.7109375" style="9" customWidth="1"/>
    <col min="42" max="42" width="5.7109375" style="9" customWidth="1"/>
    <col min="43" max="43" width="5.7109375" style="10" customWidth="1"/>
    <col min="44" max="44" width="1.7109375" style="9" customWidth="1"/>
    <col min="45" max="45" width="5.7109375" style="9" customWidth="1"/>
    <col min="46" max="46" width="5.7109375" style="10" customWidth="1"/>
    <col min="47" max="47" width="1.7109375" style="9" customWidth="1"/>
    <col min="48" max="48" width="5.7109375" style="9" customWidth="1"/>
    <col min="49" max="49" width="5.7109375" style="10" customWidth="1"/>
    <col min="50" max="50" width="1.7109375" style="9" customWidth="1"/>
    <col min="51" max="51" width="5.7109375" style="9" customWidth="1"/>
    <col min="52" max="52" width="5.7109375" style="10" customWidth="1"/>
    <col min="53" max="53" width="1.7109375" style="9" customWidth="1"/>
    <col min="54" max="55" width="5.7109375" style="1" customWidth="1"/>
    <col min="56" max="16384" width="9.140625" style="1"/>
  </cols>
  <sheetData>
    <row r="1" spans="1:55" ht="27.95" customHeight="1" thickBot="1" x14ac:dyDescent="0.3">
      <c r="A1" s="74" t="s">
        <v>88</v>
      </c>
      <c r="B1" s="4"/>
      <c r="C1" s="4"/>
      <c r="D1" s="4"/>
      <c r="E1" s="76" t="s">
        <v>33</v>
      </c>
      <c r="F1" s="77"/>
      <c r="G1" s="77"/>
      <c r="H1" s="77"/>
      <c r="I1" s="78"/>
      <c r="J1" s="6"/>
      <c r="K1" s="62" t="s">
        <v>34</v>
      </c>
      <c r="L1" s="63"/>
      <c r="M1" s="63"/>
      <c r="N1" s="63"/>
      <c r="O1" s="64"/>
      <c r="P1" s="6"/>
      <c r="Q1" s="79" t="s">
        <v>35</v>
      </c>
      <c r="R1" s="80"/>
      <c r="S1" s="80"/>
      <c r="T1" s="80"/>
      <c r="U1" s="81"/>
      <c r="V1" s="6"/>
      <c r="W1" s="62" t="s">
        <v>36</v>
      </c>
      <c r="X1" s="63"/>
      <c r="Y1" s="63"/>
      <c r="Z1" s="63"/>
      <c r="AA1" s="64"/>
      <c r="AB1" s="6"/>
      <c r="AC1" s="62" t="s">
        <v>37</v>
      </c>
      <c r="AD1" s="63"/>
      <c r="AE1" s="63"/>
      <c r="AF1" s="63"/>
      <c r="AG1" s="64"/>
      <c r="AH1" s="6"/>
      <c r="AI1" s="62" t="s">
        <v>38</v>
      </c>
      <c r="AJ1" s="63"/>
      <c r="AK1" s="63"/>
      <c r="AL1" s="63"/>
      <c r="AM1" s="64"/>
      <c r="AO1" s="11"/>
      <c r="AP1" s="13" t="s">
        <v>6</v>
      </c>
      <c r="AQ1" s="14">
        <v>17</v>
      </c>
      <c r="AR1" s="11"/>
      <c r="AS1" s="13" t="s">
        <v>11</v>
      </c>
      <c r="AT1" s="14">
        <v>82</v>
      </c>
      <c r="AU1" s="11"/>
      <c r="AV1" s="13" t="s">
        <v>16</v>
      </c>
      <c r="AW1" s="14">
        <v>0</v>
      </c>
      <c r="AX1" s="11"/>
      <c r="AY1" s="13" t="s">
        <v>21</v>
      </c>
      <c r="AZ1" s="14">
        <v>0</v>
      </c>
      <c r="BA1" s="11"/>
      <c r="BB1" s="13" t="s">
        <v>23</v>
      </c>
      <c r="BC1" s="14">
        <v>0</v>
      </c>
    </row>
    <row r="2" spans="1:55" ht="27.95" customHeight="1" x14ac:dyDescent="0.25">
      <c r="A2" s="74"/>
      <c r="B2" s="5"/>
      <c r="C2" s="5"/>
      <c r="D2" s="5"/>
      <c r="E2" s="34">
        <f>$AT$1</f>
        <v>82</v>
      </c>
      <c r="F2" s="33">
        <f>$AT$5</f>
        <v>55.25</v>
      </c>
      <c r="G2" s="33">
        <f>$AW$5</f>
        <v>8.25</v>
      </c>
      <c r="H2" s="33">
        <f>$AZ$5</f>
        <v>0</v>
      </c>
      <c r="I2" s="35">
        <f>$BC$7</f>
        <v>15.25</v>
      </c>
      <c r="J2" s="25"/>
      <c r="K2" s="34">
        <f>$AQ$2</f>
        <v>65</v>
      </c>
      <c r="L2" s="33">
        <f>$AT$5</f>
        <v>55.25</v>
      </c>
      <c r="M2" s="33">
        <f>$AW$5</f>
        <v>8.25</v>
      </c>
      <c r="N2" s="33">
        <f>$AZ$5</f>
        <v>0</v>
      </c>
      <c r="O2" s="35">
        <f>$BC$7</f>
        <v>15.25</v>
      </c>
      <c r="P2" s="25"/>
      <c r="Q2" s="34">
        <f>$AQ$2</f>
        <v>65</v>
      </c>
      <c r="R2" s="33">
        <f>E2</f>
        <v>82</v>
      </c>
      <c r="S2" s="33">
        <f>$AW$5</f>
        <v>8.25</v>
      </c>
      <c r="T2" s="33">
        <f>$AZ$8</f>
        <v>0</v>
      </c>
      <c r="U2" s="35">
        <f>$BC$7</f>
        <v>15.25</v>
      </c>
      <c r="V2" s="25"/>
      <c r="W2" s="34">
        <f>$AT$1</f>
        <v>82</v>
      </c>
      <c r="X2" s="33">
        <f>$AT$5</f>
        <v>55.25</v>
      </c>
      <c r="Y2" s="33">
        <f>$AW$5</f>
        <v>8.25</v>
      </c>
      <c r="Z2" s="33">
        <f>$AZ$5</f>
        <v>0</v>
      </c>
      <c r="AA2" s="35">
        <f>$AZ$8</f>
        <v>0</v>
      </c>
      <c r="AB2" s="25"/>
      <c r="AC2" s="34">
        <f>$AQ$2</f>
        <v>65</v>
      </c>
      <c r="AD2" s="33">
        <f>$AT$5</f>
        <v>55.25</v>
      </c>
      <c r="AE2" s="33">
        <f>$AW$5</f>
        <v>8.25</v>
      </c>
      <c r="AF2" s="33">
        <f>$AZ$5</f>
        <v>0</v>
      </c>
      <c r="AG2" s="35">
        <f>$BC$7</f>
        <v>15.25</v>
      </c>
      <c r="AH2" s="25"/>
      <c r="AI2" s="34">
        <f>$AT$1</f>
        <v>82</v>
      </c>
      <c r="AJ2" s="33">
        <f>$AT$5</f>
        <v>55.25</v>
      </c>
      <c r="AK2" s="33">
        <f>$AW$5</f>
        <v>8.25</v>
      </c>
      <c r="AL2" s="33">
        <f>$AZ$8</f>
        <v>0</v>
      </c>
      <c r="AM2" s="35">
        <f>$BC$10</f>
        <v>0</v>
      </c>
      <c r="AO2" s="11"/>
      <c r="AP2" s="15" t="s">
        <v>4</v>
      </c>
      <c r="AQ2" s="16">
        <v>65</v>
      </c>
      <c r="AR2" s="11"/>
      <c r="AS2" s="15" t="s">
        <v>9</v>
      </c>
      <c r="AT2" s="16">
        <v>23</v>
      </c>
      <c r="AU2" s="11"/>
      <c r="AV2" s="15" t="s">
        <v>12</v>
      </c>
      <c r="AW2" s="16">
        <v>0</v>
      </c>
      <c r="AX2" s="11"/>
      <c r="AY2" s="15" t="s">
        <v>22</v>
      </c>
      <c r="AZ2" s="16">
        <v>0</v>
      </c>
      <c r="BA2" s="11"/>
      <c r="BB2" s="15" t="s">
        <v>31</v>
      </c>
      <c r="BC2" s="16">
        <v>0</v>
      </c>
    </row>
    <row r="3" spans="1:55" ht="27.95" customHeight="1" x14ac:dyDescent="0.25">
      <c r="A3" s="74"/>
      <c r="B3" s="5"/>
      <c r="C3" s="5"/>
      <c r="D3" s="5"/>
      <c r="E3" s="65">
        <f>SUM(E2:I2)</f>
        <v>160.75</v>
      </c>
      <c r="F3" s="66"/>
      <c r="G3" s="66"/>
      <c r="H3" s="66"/>
      <c r="I3" s="67"/>
      <c r="J3" s="57"/>
      <c r="K3" s="68">
        <f>SUM(K2:O2)</f>
        <v>143.75</v>
      </c>
      <c r="L3" s="69"/>
      <c r="M3" s="69"/>
      <c r="N3" s="69"/>
      <c r="O3" s="70"/>
      <c r="P3" s="57"/>
      <c r="Q3" s="71">
        <f>SUM(Q2:U2)</f>
        <v>170.5</v>
      </c>
      <c r="R3" s="72"/>
      <c r="S3" s="72"/>
      <c r="T3" s="72"/>
      <c r="U3" s="73"/>
      <c r="V3" s="57"/>
      <c r="W3" s="68">
        <f>SUM(W2:AA2)</f>
        <v>145.5</v>
      </c>
      <c r="X3" s="69"/>
      <c r="Y3" s="69"/>
      <c r="Z3" s="69"/>
      <c r="AA3" s="70"/>
      <c r="AB3" s="57"/>
      <c r="AC3" s="68">
        <f>SUM(AC2:AG2)</f>
        <v>143.75</v>
      </c>
      <c r="AD3" s="69"/>
      <c r="AE3" s="69"/>
      <c r="AF3" s="69"/>
      <c r="AG3" s="70"/>
      <c r="AH3" s="57"/>
      <c r="AI3" s="68">
        <f>SUM(AI2:AM2)</f>
        <v>145.5</v>
      </c>
      <c r="AJ3" s="69"/>
      <c r="AK3" s="69"/>
      <c r="AL3" s="69"/>
      <c r="AM3" s="70"/>
      <c r="AO3" s="11"/>
      <c r="AP3" s="15" t="s">
        <v>7</v>
      </c>
      <c r="AQ3" s="16">
        <v>0</v>
      </c>
      <c r="AR3" s="11"/>
      <c r="AS3" s="15" t="s">
        <v>3</v>
      </c>
      <c r="AT3" s="16">
        <v>50.25</v>
      </c>
      <c r="AU3" s="11"/>
      <c r="AV3" s="15" t="s">
        <v>13</v>
      </c>
      <c r="AW3" s="16">
        <v>0</v>
      </c>
      <c r="AX3" s="11"/>
      <c r="AY3" s="15" t="s">
        <v>20</v>
      </c>
      <c r="AZ3" s="16">
        <v>0</v>
      </c>
      <c r="BA3" s="11"/>
      <c r="BB3" s="15" t="s">
        <v>50</v>
      </c>
      <c r="BC3" s="16">
        <v>0</v>
      </c>
    </row>
    <row r="4" spans="1:55" ht="27.95" customHeight="1" thickBot="1" x14ac:dyDescent="0.3">
      <c r="A4" s="74"/>
      <c r="B4" s="5"/>
      <c r="C4" s="5"/>
      <c r="D4" s="5"/>
      <c r="E4" s="27" t="s">
        <v>11</v>
      </c>
      <c r="F4" s="28" t="s">
        <v>8</v>
      </c>
      <c r="G4" s="28" t="s">
        <v>1</v>
      </c>
      <c r="H4" s="29" t="s">
        <v>28</v>
      </c>
      <c r="I4" s="30" t="s">
        <v>29</v>
      </c>
      <c r="J4" s="31"/>
      <c r="K4" s="27" t="s">
        <v>4</v>
      </c>
      <c r="L4" s="28" t="s">
        <v>8</v>
      </c>
      <c r="M4" s="28" t="s">
        <v>1</v>
      </c>
      <c r="N4" s="29" t="s">
        <v>28</v>
      </c>
      <c r="O4" s="30" t="s">
        <v>29</v>
      </c>
      <c r="P4" s="31"/>
      <c r="Q4" s="27" t="s">
        <v>4</v>
      </c>
      <c r="R4" s="28" t="s">
        <v>11</v>
      </c>
      <c r="S4" s="28" t="s">
        <v>1</v>
      </c>
      <c r="T4" s="29" t="s">
        <v>18</v>
      </c>
      <c r="U4" s="30" t="s">
        <v>29</v>
      </c>
      <c r="V4" s="31"/>
      <c r="W4" s="27" t="s">
        <v>11</v>
      </c>
      <c r="X4" s="28" t="s">
        <v>8</v>
      </c>
      <c r="Y4" s="28" t="s">
        <v>1</v>
      </c>
      <c r="Z4" s="29" t="s">
        <v>28</v>
      </c>
      <c r="AA4" s="30" t="s">
        <v>18</v>
      </c>
      <c r="AB4" s="31"/>
      <c r="AC4" s="27" t="s">
        <v>4</v>
      </c>
      <c r="AD4" s="28" t="s">
        <v>8</v>
      </c>
      <c r="AE4" s="28" t="s">
        <v>1</v>
      </c>
      <c r="AF4" s="29" t="s">
        <v>28</v>
      </c>
      <c r="AG4" s="30" t="s">
        <v>29</v>
      </c>
      <c r="AH4" s="31"/>
      <c r="AI4" s="27" t="s">
        <v>11</v>
      </c>
      <c r="AJ4" s="28" t="s">
        <v>8</v>
      </c>
      <c r="AK4" s="28" t="s">
        <v>1</v>
      </c>
      <c r="AL4" s="29" t="s">
        <v>18</v>
      </c>
      <c r="AM4" s="30" t="s">
        <v>2</v>
      </c>
      <c r="AO4" s="11"/>
      <c r="AP4" s="17" t="s">
        <v>5</v>
      </c>
      <c r="AQ4" s="18">
        <v>28</v>
      </c>
      <c r="AR4" s="11"/>
      <c r="AS4" s="15" t="s">
        <v>10</v>
      </c>
      <c r="AT4" s="16">
        <v>0</v>
      </c>
      <c r="AU4" s="11"/>
      <c r="AV4" s="15" t="s">
        <v>15</v>
      </c>
      <c r="AW4" s="16">
        <v>0</v>
      </c>
      <c r="AX4" s="11"/>
      <c r="AY4" s="15" t="s">
        <v>53</v>
      </c>
      <c r="AZ4" s="16">
        <v>0</v>
      </c>
      <c r="BA4" s="11"/>
      <c r="BB4" s="15" t="s">
        <v>30</v>
      </c>
      <c r="BC4" s="16">
        <v>0</v>
      </c>
    </row>
    <row r="5" spans="1:55" ht="27.95" customHeight="1" thickBot="1" x14ac:dyDescent="0.3">
      <c r="A5" s="74"/>
      <c r="B5" s="5"/>
      <c r="C5" s="5"/>
      <c r="D5" s="5"/>
      <c r="E5" s="79" t="s">
        <v>49</v>
      </c>
      <c r="F5" s="80"/>
      <c r="G5" s="80"/>
      <c r="H5" s="80"/>
      <c r="I5" s="81"/>
      <c r="J5" s="6"/>
      <c r="K5" s="76" t="s">
        <v>39</v>
      </c>
      <c r="L5" s="77"/>
      <c r="M5" s="77"/>
      <c r="N5" s="77"/>
      <c r="O5" s="78"/>
      <c r="P5" s="6"/>
      <c r="Q5" s="62" t="s">
        <v>40</v>
      </c>
      <c r="R5" s="63"/>
      <c r="S5" s="63"/>
      <c r="T5" s="63"/>
      <c r="U5" s="64"/>
      <c r="V5" s="7"/>
      <c r="W5" s="62" t="s">
        <v>41</v>
      </c>
      <c r="X5" s="63"/>
      <c r="Y5" s="63"/>
      <c r="Z5" s="63"/>
      <c r="AA5" s="64"/>
      <c r="AB5" s="7"/>
      <c r="AC5" s="94" t="s">
        <v>42</v>
      </c>
      <c r="AD5" s="95"/>
      <c r="AE5" s="95"/>
      <c r="AF5" s="95"/>
      <c r="AG5" s="96"/>
      <c r="AH5" s="7"/>
      <c r="AI5" s="76" t="s">
        <v>43</v>
      </c>
      <c r="AJ5" s="77"/>
      <c r="AK5" s="77"/>
      <c r="AL5" s="77"/>
      <c r="AM5" s="78"/>
      <c r="AO5" s="11"/>
      <c r="AP5" s="11"/>
      <c r="AQ5" s="12"/>
      <c r="AR5" s="11"/>
      <c r="AS5" s="15" t="s">
        <v>8</v>
      </c>
      <c r="AT5" s="16">
        <v>55.25</v>
      </c>
      <c r="AU5" s="11"/>
      <c r="AV5" s="15" t="s">
        <v>1</v>
      </c>
      <c r="AW5" s="16">
        <v>8.25</v>
      </c>
      <c r="AX5" s="11"/>
      <c r="AY5" s="15" t="s">
        <v>28</v>
      </c>
      <c r="AZ5" s="16">
        <v>0</v>
      </c>
      <c r="BA5" s="11"/>
      <c r="BB5" s="15" t="s">
        <v>25</v>
      </c>
      <c r="BC5" s="16">
        <v>0</v>
      </c>
    </row>
    <row r="6" spans="1:55" ht="27.95" customHeight="1" thickBot="1" x14ac:dyDescent="0.3">
      <c r="A6" s="74"/>
      <c r="B6" s="5"/>
      <c r="C6" s="5"/>
      <c r="D6" s="5"/>
      <c r="E6" s="34">
        <f>$AQ$2</f>
        <v>65</v>
      </c>
      <c r="F6" s="33">
        <f>E2</f>
        <v>82</v>
      </c>
      <c r="G6" s="33">
        <f>$AW$5</f>
        <v>8.25</v>
      </c>
      <c r="H6" s="33">
        <f>$AZ$8</f>
        <v>0</v>
      </c>
      <c r="I6" s="35">
        <f>$BC$7</f>
        <v>15.25</v>
      </c>
      <c r="J6" s="25"/>
      <c r="K6" s="34">
        <f>$AT$1</f>
        <v>82</v>
      </c>
      <c r="L6" s="33">
        <f>$AT$5</f>
        <v>55.25</v>
      </c>
      <c r="M6" s="33">
        <f>$AW$5</f>
        <v>8.25</v>
      </c>
      <c r="N6" s="33">
        <f>$AZ$5</f>
        <v>0</v>
      </c>
      <c r="O6" s="35">
        <f>$BC$7</f>
        <v>15.25</v>
      </c>
      <c r="P6" s="25"/>
      <c r="Q6" s="34">
        <f>$AQ$2</f>
        <v>65</v>
      </c>
      <c r="R6" s="33">
        <f>$AT$5</f>
        <v>55.25</v>
      </c>
      <c r="S6" s="33">
        <f>$AW$5</f>
        <v>8.25</v>
      </c>
      <c r="T6" s="33">
        <f>$AZ$5</f>
        <v>0</v>
      </c>
      <c r="U6" s="35">
        <f>$BC$7</f>
        <v>15.25</v>
      </c>
      <c r="V6" s="25"/>
      <c r="W6" s="34">
        <f>$AQ$2</f>
        <v>65</v>
      </c>
      <c r="X6" s="33">
        <f>$AT$5</f>
        <v>55.25</v>
      </c>
      <c r="Y6" s="33">
        <f>$AW$5</f>
        <v>8.25</v>
      </c>
      <c r="Z6" s="33">
        <f>$AZ$8</f>
        <v>0</v>
      </c>
      <c r="AA6" s="35">
        <f>$BC$5</f>
        <v>0</v>
      </c>
      <c r="AB6" s="25"/>
      <c r="AC6" s="34">
        <f>$AQ$2</f>
        <v>65</v>
      </c>
      <c r="AD6" s="33">
        <f>$AT$5</f>
        <v>55.25</v>
      </c>
      <c r="AE6" s="33">
        <f>$AW$5</f>
        <v>8.25</v>
      </c>
      <c r="AF6" s="33">
        <f>$AZ$5</f>
        <v>0</v>
      </c>
      <c r="AG6" s="35">
        <f>$AZ$8</f>
        <v>0</v>
      </c>
      <c r="AH6" s="25"/>
      <c r="AI6" s="34">
        <f>$AT$1</f>
        <v>82</v>
      </c>
      <c r="AJ6" s="33">
        <f>$AT$5</f>
        <v>55.25</v>
      </c>
      <c r="AK6" s="33">
        <f>$AW$5</f>
        <v>8.25</v>
      </c>
      <c r="AL6" s="33">
        <f>$AZ$5</f>
        <v>0</v>
      </c>
      <c r="AM6" s="35">
        <f>$BC$7</f>
        <v>15.25</v>
      </c>
      <c r="AO6" s="11"/>
      <c r="AP6" s="11"/>
      <c r="AQ6" s="12"/>
      <c r="AR6" s="11"/>
      <c r="AS6" s="17" t="s">
        <v>0</v>
      </c>
      <c r="AT6" s="18">
        <v>0</v>
      </c>
      <c r="AU6" s="11"/>
      <c r="AV6" s="15" t="s">
        <v>14</v>
      </c>
      <c r="AW6" s="16">
        <v>0</v>
      </c>
      <c r="AX6" s="11"/>
      <c r="AY6" s="15" t="s">
        <v>24</v>
      </c>
      <c r="AZ6" s="16">
        <v>0</v>
      </c>
      <c r="BA6" s="11"/>
      <c r="BB6" s="42" t="s">
        <v>58</v>
      </c>
      <c r="BC6" s="46">
        <v>0</v>
      </c>
    </row>
    <row r="7" spans="1:55" ht="27.95" customHeight="1" thickBot="1" x14ac:dyDescent="0.3">
      <c r="A7" s="74"/>
      <c r="B7" s="5"/>
      <c r="C7" s="5"/>
      <c r="D7" s="5"/>
      <c r="E7" s="71">
        <f>SUM(E6:I6)</f>
        <v>170.5</v>
      </c>
      <c r="F7" s="72"/>
      <c r="G7" s="72"/>
      <c r="H7" s="72"/>
      <c r="I7" s="73"/>
      <c r="J7" s="57"/>
      <c r="K7" s="65">
        <f>SUM(K6:O6)</f>
        <v>160.75</v>
      </c>
      <c r="L7" s="66"/>
      <c r="M7" s="66"/>
      <c r="N7" s="66"/>
      <c r="O7" s="67"/>
      <c r="P7" s="57"/>
      <c r="Q7" s="68">
        <f>SUM(Q6:U6)</f>
        <v>143.75</v>
      </c>
      <c r="R7" s="69"/>
      <c r="S7" s="69"/>
      <c r="T7" s="69"/>
      <c r="U7" s="70"/>
      <c r="V7" s="57"/>
      <c r="W7" s="68">
        <f>SUM(W6:AA6)</f>
        <v>128.5</v>
      </c>
      <c r="X7" s="69"/>
      <c r="Y7" s="69"/>
      <c r="Z7" s="69"/>
      <c r="AA7" s="70"/>
      <c r="AB7" s="57"/>
      <c r="AC7" s="68">
        <f>SUM(AC6:AG6)</f>
        <v>128.5</v>
      </c>
      <c r="AD7" s="69"/>
      <c r="AE7" s="69"/>
      <c r="AF7" s="69"/>
      <c r="AG7" s="70"/>
      <c r="AH7" s="57"/>
      <c r="AI7" s="65">
        <f>SUM(AI6:AM6)</f>
        <v>160.75</v>
      </c>
      <c r="AJ7" s="66"/>
      <c r="AK7" s="66"/>
      <c r="AL7" s="66"/>
      <c r="AM7" s="67"/>
      <c r="AO7" s="11"/>
      <c r="AP7" s="11"/>
      <c r="AQ7" s="12"/>
      <c r="AR7" s="11"/>
      <c r="AS7" s="11"/>
      <c r="AT7" s="12"/>
      <c r="AU7" s="11"/>
      <c r="AV7" s="17" t="s">
        <v>17</v>
      </c>
      <c r="AW7" s="18">
        <v>0</v>
      </c>
      <c r="AX7" s="11"/>
      <c r="AY7" s="15" t="s">
        <v>32</v>
      </c>
      <c r="AZ7" s="16">
        <v>0</v>
      </c>
      <c r="BA7" s="11"/>
      <c r="BB7" s="15" t="s">
        <v>29</v>
      </c>
      <c r="BC7" s="16">
        <v>15.25</v>
      </c>
    </row>
    <row r="8" spans="1:55" ht="27.95" customHeight="1" thickBot="1" x14ac:dyDescent="0.3">
      <c r="A8" s="74"/>
      <c r="B8" s="5"/>
      <c r="C8" s="5"/>
      <c r="D8" s="5"/>
      <c r="E8" s="27" t="s">
        <v>4</v>
      </c>
      <c r="F8" s="28" t="s">
        <v>11</v>
      </c>
      <c r="G8" s="28" t="s">
        <v>1</v>
      </c>
      <c r="H8" s="29" t="s">
        <v>18</v>
      </c>
      <c r="I8" s="30" t="s">
        <v>29</v>
      </c>
      <c r="J8" s="31"/>
      <c r="K8" s="27" t="s">
        <v>11</v>
      </c>
      <c r="L8" s="28" t="s">
        <v>8</v>
      </c>
      <c r="M8" s="28" t="s">
        <v>1</v>
      </c>
      <c r="N8" s="29" t="s">
        <v>28</v>
      </c>
      <c r="O8" s="30" t="s">
        <v>29</v>
      </c>
      <c r="P8" s="31"/>
      <c r="Q8" s="27" t="s">
        <v>4</v>
      </c>
      <c r="R8" s="28" t="s">
        <v>8</v>
      </c>
      <c r="S8" s="28" t="s">
        <v>1</v>
      </c>
      <c r="T8" s="29" t="s">
        <v>28</v>
      </c>
      <c r="U8" s="30" t="s">
        <v>29</v>
      </c>
      <c r="V8" s="31"/>
      <c r="W8" s="27" t="s">
        <v>4</v>
      </c>
      <c r="X8" s="28" t="s">
        <v>8</v>
      </c>
      <c r="Y8" s="28" t="s">
        <v>1</v>
      </c>
      <c r="Z8" s="29" t="s">
        <v>18</v>
      </c>
      <c r="AA8" s="30" t="s">
        <v>25</v>
      </c>
      <c r="AB8" s="31"/>
      <c r="AC8" s="27" t="s">
        <v>4</v>
      </c>
      <c r="AD8" s="28" t="s">
        <v>8</v>
      </c>
      <c r="AE8" s="28" t="s">
        <v>1</v>
      </c>
      <c r="AF8" s="29" t="s">
        <v>28</v>
      </c>
      <c r="AG8" s="30" t="s">
        <v>18</v>
      </c>
      <c r="AH8" s="31"/>
      <c r="AI8" s="27" t="s">
        <v>11</v>
      </c>
      <c r="AJ8" s="28" t="s">
        <v>8</v>
      </c>
      <c r="AK8" s="28" t="s">
        <v>1</v>
      </c>
      <c r="AL8" s="29" t="s">
        <v>28</v>
      </c>
      <c r="AM8" s="30" t="s">
        <v>29</v>
      </c>
      <c r="AO8" s="11"/>
      <c r="AP8" s="11"/>
      <c r="AQ8" s="12"/>
      <c r="AR8" s="11"/>
      <c r="AS8" s="11"/>
      <c r="AT8" s="12"/>
      <c r="AU8" s="11"/>
      <c r="AV8" s="11"/>
      <c r="AW8" s="12"/>
      <c r="AX8" s="11"/>
      <c r="AY8" s="15" t="s">
        <v>18</v>
      </c>
      <c r="AZ8" s="16">
        <v>0</v>
      </c>
      <c r="BA8" s="11"/>
      <c r="BB8" s="42" t="s">
        <v>19</v>
      </c>
      <c r="BC8" s="43">
        <v>0</v>
      </c>
    </row>
    <row r="9" spans="1:55" ht="27.95" customHeight="1" thickBot="1" x14ac:dyDescent="0.3">
      <c r="A9" s="74"/>
      <c r="E9" s="76" t="s">
        <v>44</v>
      </c>
      <c r="F9" s="77"/>
      <c r="G9" s="77"/>
      <c r="H9" s="77"/>
      <c r="I9" s="78"/>
      <c r="J9" s="7"/>
      <c r="K9" s="62" t="s">
        <v>71</v>
      </c>
      <c r="L9" s="63"/>
      <c r="M9" s="63"/>
      <c r="N9" s="63"/>
      <c r="O9" s="64"/>
      <c r="P9" s="7"/>
      <c r="Q9" s="76" t="s">
        <v>70</v>
      </c>
      <c r="R9" s="77"/>
      <c r="S9" s="77"/>
      <c r="T9" s="77"/>
      <c r="U9" s="78"/>
      <c r="V9" s="7"/>
      <c r="W9" s="76" t="s">
        <v>46</v>
      </c>
      <c r="X9" s="77"/>
      <c r="Y9" s="77"/>
      <c r="Z9" s="77"/>
      <c r="AA9" s="78"/>
      <c r="AB9" s="7"/>
      <c r="AC9" s="62" t="s">
        <v>47</v>
      </c>
      <c r="AD9" s="63"/>
      <c r="AE9" s="63"/>
      <c r="AF9" s="63"/>
      <c r="AG9" s="64"/>
      <c r="AH9" s="7"/>
      <c r="AI9" s="62" t="s">
        <v>51</v>
      </c>
      <c r="AJ9" s="63"/>
      <c r="AK9" s="63"/>
      <c r="AL9" s="63"/>
      <c r="AM9" s="64"/>
      <c r="AO9" s="11"/>
      <c r="AP9" s="11"/>
      <c r="AQ9" s="12"/>
      <c r="AR9" s="11"/>
      <c r="AS9" s="11"/>
      <c r="AT9" s="12"/>
      <c r="AU9" s="11"/>
      <c r="AV9" s="11"/>
      <c r="AW9" s="12"/>
      <c r="AX9" s="11"/>
      <c r="AY9" s="15" t="s">
        <v>26</v>
      </c>
      <c r="AZ9" s="16">
        <v>0</v>
      </c>
      <c r="BA9" s="11"/>
      <c r="BB9" s="15" t="s">
        <v>27</v>
      </c>
      <c r="BC9" s="16">
        <v>0</v>
      </c>
    </row>
    <row r="10" spans="1:55" ht="27.95" customHeight="1" x14ac:dyDescent="0.25">
      <c r="A10" s="74"/>
      <c r="E10" s="34">
        <f>$AT$1</f>
        <v>82</v>
      </c>
      <c r="F10" s="33">
        <f>$AT$5</f>
        <v>55.25</v>
      </c>
      <c r="G10" s="33">
        <f>$AW$5</f>
        <v>8.25</v>
      </c>
      <c r="H10" s="33">
        <f>$AZ$5</f>
        <v>0</v>
      </c>
      <c r="I10" s="35">
        <f>$BC$7</f>
        <v>15.25</v>
      </c>
      <c r="J10" s="25"/>
      <c r="K10" s="34">
        <f>$AQ$2</f>
        <v>65</v>
      </c>
      <c r="L10" s="33">
        <f>$AT$5</f>
        <v>55.25</v>
      </c>
      <c r="M10" s="33">
        <f>$AW$5</f>
        <v>8.25</v>
      </c>
      <c r="N10" s="33">
        <f>$AZ$5</f>
        <v>0</v>
      </c>
      <c r="O10" s="35">
        <f>$BC$7</f>
        <v>15.25</v>
      </c>
      <c r="P10" s="25"/>
      <c r="Q10" s="34">
        <f>$AT$1</f>
        <v>82</v>
      </c>
      <c r="R10" s="33">
        <f>$AT$5</f>
        <v>55.25</v>
      </c>
      <c r="S10" s="33">
        <f>$AW$5</f>
        <v>8.25</v>
      </c>
      <c r="T10" s="33">
        <f>$AZ$5</f>
        <v>0</v>
      </c>
      <c r="U10" s="35">
        <f>$BC$7</f>
        <v>15.25</v>
      </c>
      <c r="V10" s="25"/>
      <c r="W10" s="34">
        <f>$AT$1</f>
        <v>82</v>
      </c>
      <c r="X10" s="33">
        <f>$AT$5</f>
        <v>55.25</v>
      </c>
      <c r="Y10" s="33">
        <f>$AW$5</f>
        <v>8.25</v>
      </c>
      <c r="Z10" s="33">
        <f>$AZ$5</f>
        <v>0</v>
      </c>
      <c r="AA10" s="35">
        <f>$BC$7</f>
        <v>15.25</v>
      </c>
      <c r="AB10" s="25"/>
      <c r="AC10" s="34">
        <f>$AQ$1</f>
        <v>17</v>
      </c>
      <c r="AD10" s="33">
        <f>E2</f>
        <v>82</v>
      </c>
      <c r="AE10" s="33">
        <f>$AW$5</f>
        <v>8.25</v>
      </c>
      <c r="AF10" s="23">
        <f>$BC$7</f>
        <v>15.25</v>
      </c>
      <c r="AG10" s="35">
        <f>$BC$10</f>
        <v>0</v>
      </c>
      <c r="AH10" s="25"/>
      <c r="AI10" s="34">
        <f>$AQ$2</f>
        <v>65</v>
      </c>
      <c r="AJ10" s="33">
        <f>$AT$5</f>
        <v>55.25</v>
      </c>
      <c r="AK10" s="33">
        <f>$AW$5</f>
        <v>8.25</v>
      </c>
      <c r="AL10" s="33">
        <f>$AZ$5</f>
        <v>0</v>
      </c>
      <c r="AM10" s="35">
        <f>$BC$7</f>
        <v>15.25</v>
      </c>
      <c r="AO10" s="11"/>
      <c r="AP10" s="11"/>
      <c r="AQ10" s="12"/>
      <c r="AR10" s="11"/>
      <c r="AS10" s="11"/>
      <c r="AT10" s="12"/>
      <c r="AU10" s="11"/>
      <c r="AV10" s="11"/>
      <c r="AW10" s="12"/>
      <c r="AX10" s="11"/>
      <c r="AY10" s="15" t="s">
        <v>55</v>
      </c>
      <c r="AZ10" s="45">
        <v>0</v>
      </c>
      <c r="BA10" s="11"/>
      <c r="BB10" s="15" t="s">
        <v>2</v>
      </c>
      <c r="BC10" s="16">
        <v>0</v>
      </c>
    </row>
    <row r="11" spans="1:55" ht="27.95" customHeight="1" x14ac:dyDescent="0.25">
      <c r="A11" s="74"/>
      <c r="E11" s="65">
        <f>SUM(E10:I10)</f>
        <v>160.75</v>
      </c>
      <c r="F11" s="66"/>
      <c r="G11" s="66"/>
      <c r="H11" s="66"/>
      <c r="I11" s="67"/>
      <c r="J11" s="57"/>
      <c r="K11" s="68">
        <f>SUM(K10:O10)</f>
        <v>143.75</v>
      </c>
      <c r="L11" s="69"/>
      <c r="M11" s="69"/>
      <c r="N11" s="69"/>
      <c r="O11" s="70"/>
      <c r="P11" s="57"/>
      <c r="Q11" s="65">
        <f>SUM(Q10:U10)</f>
        <v>160.75</v>
      </c>
      <c r="R11" s="66"/>
      <c r="S11" s="66"/>
      <c r="T11" s="66"/>
      <c r="U11" s="67"/>
      <c r="V11" s="57"/>
      <c r="W11" s="65">
        <f>SUM(W10:AA10)</f>
        <v>160.75</v>
      </c>
      <c r="X11" s="66"/>
      <c r="Y11" s="66"/>
      <c r="Z11" s="66"/>
      <c r="AA11" s="67"/>
      <c r="AB11" s="57"/>
      <c r="AC11" s="68">
        <f>SUM(AC10:AG10)</f>
        <v>122.5</v>
      </c>
      <c r="AD11" s="69"/>
      <c r="AE11" s="69"/>
      <c r="AF11" s="69"/>
      <c r="AG11" s="70"/>
      <c r="AH11" s="57"/>
      <c r="AI11" s="68">
        <f>SUM(AI10:AM10)</f>
        <v>143.75</v>
      </c>
      <c r="AJ11" s="69"/>
      <c r="AK11" s="69"/>
      <c r="AL11" s="69"/>
      <c r="AM11" s="70"/>
      <c r="AO11" s="11"/>
      <c r="AP11" s="11"/>
      <c r="AQ11" s="12"/>
      <c r="AR11" s="11"/>
      <c r="AS11" s="11"/>
      <c r="AT11" s="12"/>
      <c r="AU11" s="11"/>
      <c r="AV11" s="11"/>
      <c r="AW11" s="12"/>
      <c r="AX11" s="11"/>
      <c r="AY11" s="15" t="s">
        <v>73</v>
      </c>
      <c r="AZ11" s="45">
        <v>4</v>
      </c>
      <c r="BA11" s="11"/>
      <c r="BB11" s="44"/>
      <c r="BC11" s="45"/>
    </row>
    <row r="12" spans="1:55" ht="27.95" customHeight="1" thickBot="1" x14ac:dyDescent="0.3">
      <c r="A12" s="74"/>
      <c r="E12" s="27" t="s">
        <v>11</v>
      </c>
      <c r="F12" s="28" t="s">
        <v>8</v>
      </c>
      <c r="G12" s="28" t="s">
        <v>1</v>
      </c>
      <c r="H12" s="29" t="s">
        <v>28</v>
      </c>
      <c r="I12" s="30" t="s">
        <v>29</v>
      </c>
      <c r="J12" s="31"/>
      <c r="K12" s="27" t="s">
        <v>4</v>
      </c>
      <c r="L12" s="28" t="s">
        <v>8</v>
      </c>
      <c r="M12" s="28" t="s">
        <v>1</v>
      </c>
      <c r="N12" s="29" t="s">
        <v>28</v>
      </c>
      <c r="O12" s="30" t="s">
        <v>29</v>
      </c>
      <c r="P12" s="31"/>
      <c r="Q12" s="27" t="s">
        <v>11</v>
      </c>
      <c r="R12" s="28" t="s">
        <v>8</v>
      </c>
      <c r="S12" s="28" t="s">
        <v>1</v>
      </c>
      <c r="T12" s="29" t="s">
        <v>28</v>
      </c>
      <c r="U12" s="30" t="s">
        <v>29</v>
      </c>
      <c r="V12" s="31"/>
      <c r="W12" s="27" t="s">
        <v>11</v>
      </c>
      <c r="X12" s="28" t="s">
        <v>8</v>
      </c>
      <c r="Y12" s="28" t="s">
        <v>1</v>
      </c>
      <c r="Z12" s="29" t="s">
        <v>28</v>
      </c>
      <c r="AA12" s="30" t="s">
        <v>29</v>
      </c>
      <c r="AB12" s="31"/>
      <c r="AC12" s="32" t="s">
        <v>6</v>
      </c>
      <c r="AD12" s="28" t="s">
        <v>11</v>
      </c>
      <c r="AE12" s="28" t="s">
        <v>1</v>
      </c>
      <c r="AF12" s="29" t="s">
        <v>29</v>
      </c>
      <c r="AG12" s="30" t="s">
        <v>2</v>
      </c>
      <c r="AH12" s="31"/>
      <c r="AI12" s="27" t="s">
        <v>4</v>
      </c>
      <c r="AJ12" s="28" t="s">
        <v>8</v>
      </c>
      <c r="AK12" s="28" t="s">
        <v>1</v>
      </c>
      <c r="AL12" s="29" t="s">
        <v>28</v>
      </c>
      <c r="AM12" s="30" t="s">
        <v>29</v>
      </c>
      <c r="AN12" s="39"/>
      <c r="AO12" s="40"/>
      <c r="AP12" s="40"/>
      <c r="AQ12" s="41"/>
      <c r="AR12" s="40"/>
      <c r="AS12" s="40"/>
      <c r="AT12" s="41"/>
      <c r="AU12" s="40"/>
      <c r="AV12" s="40"/>
      <c r="AW12" s="41"/>
      <c r="AX12" s="40"/>
      <c r="AY12" s="48"/>
      <c r="AZ12" s="49"/>
      <c r="BA12" s="40"/>
      <c r="BB12" s="48"/>
      <c r="BC12" s="49"/>
    </row>
    <row r="13" spans="1:55" ht="27.95" customHeight="1" thickBot="1" x14ac:dyDescent="0.3">
      <c r="A13" s="5"/>
      <c r="B13" s="5"/>
      <c r="C13" s="3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O13" s="11"/>
      <c r="AP13" s="11"/>
      <c r="AQ13" s="12"/>
      <c r="AR13" s="11"/>
      <c r="AS13" s="11"/>
      <c r="AT13" s="12"/>
      <c r="AU13" s="11"/>
      <c r="AV13" s="11"/>
      <c r="AW13" s="12"/>
      <c r="AX13" s="11"/>
      <c r="AY13" s="11"/>
      <c r="AZ13" s="12"/>
      <c r="BA13" s="11"/>
      <c r="BB13" s="47"/>
      <c r="BC13" s="47"/>
    </row>
    <row r="14" spans="1:55" ht="27.95" customHeight="1" thickBot="1" x14ac:dyDescent="0.3">
      <c r="A14" s="75" t="s">
        <v>77</v>
      </c>
      <c r="B14" s="19" t="s">
        <v>5</v>
      </c>
      <c r="C14" s="20">
        <v>0.33329999999999999</v>
      </c>
      <c r="D14" s="4"/>
      <c r="E14" s="88" t="s">
        <v>33</v>
      </c>
      <c r="F14" s="89"/>
      <c r="G14" s="89"/>
      <c r="H14" s="89"/>
      <c r="I14" s="90"/>
      <c r="J14" s="6"/>
      <c r="K14" s="79" t="s">
        <v>34</v>
      </c>
      <c r="L14" s="80"/>
      <c r="M14" s="80"/>
      <c r="N14" s="80"/>
      <c r="O14" s="81"/>
      <c r="P14" s="6"/>
      <c r="Q14" s="91" t="s">
        <v>35</v>
      </c>
      <c r="R14" s="92"/>
      <c r="S14" s="92"/>
      <c r="T14" s="92"/>
      <c r="U14" s="93"/>
      <c r="V14" s="6"/>
      <c r="W14" s="91" t="s">
        <v>36</v>
      </c>
      <c r="X14" s="92"/>
      <c r="Y14" s="92"/>
      <c r="Z14" s="92"/>
      <c r="AA14" s="93"/>
      <c r="AB14" s="6"/>
      <c r="AC14" s="88" t="s">
        <v>37</v>
      </c>
      <c r="AD14" s="89"/>
      <c r="AE14" s="89"/>
      <c r="AF14" s="89"/>
      <c r="AG14" s="90"/>
      <c r="AH14" s="6"/>
      <c r="AI14" s="91" t="s">
        <v>38</v>
      </c>
      <c r="AJ14" s="92"/>
      <c r="AK14" s="92"/>
      <c r="AL14" s="92"/>
      <c r="AM14" s="93"/>
      <c r="AO14" s="11"/>
      <c r="AP14" s="13" t="s">
        <v>6</v>
      </c>
      <c r="AQ14" s="14">
        <v>16</v>
      </c>
      <c r="AR14" s="11"/>
      <c r="AS14" s="13" t="s">
        <v>11</v>
      </c>
      <c r="AT14" s="14">
        <v>55.5</v>
      </c>
      <c r="AU14" s="11"/>
      <c r="AV14" s="13" t="s">
        <v>16</v>
      </c>
      <c r="AW14" s="14">
        <v>0</v>
      </c>
      <c r="AX14" s="11"/>
      <c r="AY14" s="13" t="s">
        <v>21</v>
      </c>
      <c r="AZ14" s="14">
        <v>0</v>
      </c>
      <c r="BA14" s="11"/>
      <c r="BB14" s="13" t="s">
        <v>23</v>
      </c>
      <c r="BC14" s="14">
        <v>0</v>
      </c>
    </row>
    <row r="15" spans="1:55" ht="27.95" customHeight="1" x14ac:dyDescent="0.25">
      <c r="A15" s="75"/>
      <c r="B15" s="5"/>
      <c r="C15" s="5"/>
      <c r="D15" s="5"/>
      <c r="E15" s="34">
        <f>$AT$18</f>
        <v>97</v>
      </c>
      <c r="F15" s="33">
        <f>$AT$14</f>
        <v>55.5</v>
      </c>
      <c r="G15" s="33">
        <f>$AW$18</f>
        <v>52</v>
      </c>
      <c r="H15" s="33">
        <f>$BC$17</f>
        <v>0</v>
      </c>
      <c r="I15" s="35">
        <f>$BC$20</f>
        <v>8</v>
      </c>
      <c r="J15" s="25"/>
      <c r="K15" s="34">
        <f>$AT$18</f>
        <v>97</v>
      </c>
      <c r="L15" s="33">
        <f>$AT$14</f>
        <v>55.5</v>
      </c>
      <c r="M15" s="33">
        <f>$AW$18</f>
        <v>52</v>
      </c>
      <c r="N15" s="36">
        <f>$BC$18</f>
        <v>1</v>
      </c>
      <c r="O15" s="35">
        <f>$BC$20</f>
        <v>8</v>
      </c>
      <c r="P15" s="25"/>
      <c r="Q15" s="50">
        <f>$AQ$15</f>
        <v>14</v>
      </c>
      <c r="R15" s="33">
        <f>$AT$18</f>
        <v>97</v>
      </c>
      <c r="S15" s="33">
        <f>$AW$18</f>
        <v>52</v>
      </c>
      <c r="T15" s="36">
        <f>$AZ$24</f>
        <v>0</v>
      </c>
      <c r="U15" s="35">
        <f>$BC$20</f>
        <v>8</v>
      </c>
      <c r="V15" s="25"/>
      <c r="W15" s="34">
        <f>$AT$18</f>
        <v>97</v>
      </c>
      <c r="X15" s="33">
        <f>$AW$18</f>
        <v>52</v>
      </c>
      <c r="Y15" s="33">
        <f>AW20</f>
        <v>15</v>
      </c>
      <c r="Z15" s="36">
        <f>AZ18</f>
        <v>0</v>
      </c>
      <c r="AA15" s="35">
        <f>$BC$20</f>
        <v>8</v>
      </c>
      <c r="AB15" s="25"/>
      <c r="AC15" s="34">
        <f>$AT$18</f>
        <v>97</v>
      </c>
      <c r="AD15" s="33">
        <f>$AT$14</f>
        <v>55.5</v>
      </c>
      <c r="AE15" s="33">
        <f>$AW$18</f>
        <v>52</v>
      </c>
      <c r="AF15" s="33">
        <f>$BC$17</f>
        <v>0</v>
      </c>
      <c r="AG15" s="35">
        <f>$BC$20</f>
        <v>8</v>
      </c>
      <c r="AH15" s="25"/>
      <c r="AI15" s="34">
        <f>$AT$19</f>
        <v>15</v>
      </c>
      <c r="AJ15" s="33">
        <f>$AT$14</f>
        <v>55.5</v>
      </c>
      <c r="AK15" s="33">
        <f>$AW$18</f>
        <v>52</v>
      </c>
      <c r="AL15" s="33">
        <f>$AZ$19</f>
        <v>0</v>
      </c>
      <c r="AM15" s="35">
        <f>$AZ$21</f>
        <v>0</v>
      </c>
      <c r="AO15" s="11"/>
      <c r="AP15" s="15" t="s">
        <v>4</v>
      </c>
      <c r="AQ15" s="16">
        <v>14</v>
      </c>
      <c r="AR15" s="11"/>
      <c r="AS15" s="15" t="s">
        <v>9</v>
      </c>
      <c r="AT15" s="16">
        <v>0.5</v>
      </c>
      <c r="AU15" s="11"/>
      <c r="AV15" s="15" t="s">
        <v>12</v>
      </c>
      <c r="AW15" s="16">
        <v>0</v>
      </c>
      <c r="AX15" s="11"/>
      <c r="AY15" s="15" t="s">
        <v>22</v>
      </c>
      <c r="AZ15" s="16">
        <v>0</v>
      </c>
      <c r="BA15" s="11"/>
      <c r="BB15" s="15" t="s">
        <v>31</v>
      </c>
      <c r="BC15" s="16">
        <v>0</v>
      </c>
    </row>
    <row r="16" spans="1:55" ht="27.95" customHeight="1" x14ac:dyDescent="0.25">
      <c r="A16" s="75"/>
      <c r="B16" s="5"/>
      <c r="C16" s="5"/>
      <c r="D16" s="5"/>
      <c r="E16" s="82">
        <f>SUM(E15:I15)</f>
        <v>212.5</v>
      </c>
      <c r="F16" s="83"/>
      <c r="G16" s="83"/>
      <c r="H16" s="83"/>
      <c r="I16" s="84"/>
      <c r="J16" s="57"/>
      <c r="K16" s="71">
        <f>SUM(K15:O15)</f>
        <v>213.5</v>
      </c>
      <c r="L16" s="72"/>
      <c r="M16" s="72"/>
      <c r="N16" s="72"/>
      <c r="O16" s="73"/>
      <c r="P16" s="57"/>
      <c r="Q16" s="85">
        <f>SUM(Q15:U15)</f>
        <v>171</v>
      </c>
      <c r="R16" s="86"/>
      <c r="S16" s="86"/>
      <c r="T16" s="86"/>
      <c r="U16" s="87"/>
      <c r="V16" s="57"/>
      <c r="W16" s="85">
        <f>SUM(W15:AA15)</f>
        <v>172</v>
      </c>
      <c r="X16" s="86"/>
      <c r="Y16" s="86"/>
      <c r="Z16" s="86"/>
      <c r="AA16" s="87"/>
      <c r="AB16" s="57"/>
      <c r="AC16" s="82">
        <f>SUM(AC15:AG15)</f>
        <v>212.5</v>
      </c>
      <c r="AD16" s="83"/>
      <c r="AE16" s="83"/>
      <c r="AF16" s="83"/>
      <c r="AG16" s="84"/>
      <c r="AH16" s="57"/>
      <c r="AI16" s="85">
        <f>SUM(AI15:AM15)</f>
        <v>122.5</v>
      </c>
      <c r="AJ16" s="86"/>
      <c r="AK16" s="86"/>
      <c r="AL16" s="86"/>
      <c r="AM16" s="87"/>
      <c r="AO16" s="11"/>
      <c r="AP16" s="15" t="s">
        <v>7</v>
      </c>
      <c r="AQ16" s="16">
        <v>0</v>
      </c>
      <c r="AR16" s="11"/>
      <c r="AS16" s="15" t="s">
        <v>3</v>
      </c>
      <c r="AT16" s="16">
        <v>1</v>
      </c>
      <c r="AU16" s="11"/>
      <c r="AV16" s="15" t="s">
        <v>13</v>
      </c>
      <c r="AW16" s="16">
        <v>14</v>
      </c>
      <c r="AX16" s="11"/>
      <c r="AY16" s="15" t="s">
        <v>20</v>
      </c>
      <c r="AZ16" s="16">
        <v>0</v>
      </c>
      <c r="BA16" s="11"/>
      <c r="BB16" s="15" t="s">
        <v>50</v>
      </c>
      <c r="BC16" s="16">
        <v>0</v>
      </c>
    </row>
    <row r="17" spans="1:55" ht="27.95" customHeight="1" thickBot="1" x14ac:dyDescent="0.3">
      <c r="A17" s="75"/>
      <c r="B17" s="5"/>
      <c r="C17" s="5"/>
      <c r="D17" s="5"/>
      <c r="E17" s="27" t="s">
        <v>8</v>
      </c>
      <c r="F17" s="28" t="s">
        <v>11</v>
      </c>
      <c r="G17" s="28" t="s">
        <v>1</v>
      </c>
      <c r="H17" s="29" t="s">
        <v>52</v>
      </c>
      <c r="I17" s="30" t="s">
        <v>29</v>
      </c>
      <c r="J17" s="31"/>
      <c r="K17" s="27" t="s">
        <v>8</v>
      </c>
      <c r="L17" s="28" t="s">
        <v>11</v>
      </c>
      <c r="M17" s="28" t="s">
        <v>1</v>
      </c>
      <c r="N17" s="29" t="s">
        <v>25</v>
      </c>
      <c r="O17" s="30" t="s">
        <v>29</v>
      </c>
      <c r="P17" s="31"/>
      <c r="Q17" s="27" t="s">
        <v>4</v>
      </c>
      <c r="R17" s="28" t="s">
        <v>8</v>
      </c>
      <c r="S17" s="28" t="s">
        <v>1</v>
      </c>
      <c r="T17" s="29" t="s">
        <v>69</v>
      </c>
      <c r="U17" s="30" t="s">
        <v>29</v>
      </c>
      <c r="V17" s="31"/>
      <c r="W17" s="27" t="s">
        <v>8</v>
      </c>
      <c r="X17" s="28" t="s">
        <v>1</v>
      </c>
      <c r="Y17" s="28" t="s">
        <v>17</v>
      </c>
      <c r="Z17" s="29" t="s">
        <v>28</v>
      </c>
      <c r="AA17" s="30" t="s">
        <v>29</v>
      </c>
      <c r="AB17" s="31"/>
      <c r="AC17" s="27" t="s">
        <v>8</v>
      </c>
      <c r="AD17" s="28" t="s">
        <v>11</v>
      </c>
      <c r="AE17" s="28" t="s">
        <v>1</v>
      </c>
      <c r="AF17" s="29" t="s">
        <v>52</v>
      </c>
      <c r="AG17" s="30" t="s">
        <v>29</v>
      </c>
      <c r="AH17" s="31"/>
      <c r="AI17" s="27" t="s">
        <v>0</v>
      </c>
      <c r="AJ17" s="28" t="s">
        <v>11</v>
      </c>
      <c r="AK17" s="28" t="s">
        <v>1</v>
      </c>
      <c r="AL17" s="29" t="s">
        <v>24</v>
      </c>
      <c r="AM17" s="30" t="s">
        <v>18</v>
      </c>
      <c r="AO17" s="11"/>
      <c r="AP17" s="17" t="s">
        <v>5</v>
      </c>
      <c r="AQ17" s="18">
        <v>1</v>
      </c>
      <c r="AR17" s="11"/>
      <c r="AS17" s="15" t="s">
        <v>10</v>
      </c>
      <c r="AT17" s="16">
        <v>0</v>
      </c>
      <c r="AU17" s="11"/>
      <c r="AV17" s="15" t="s">
        <v>15</v>
      </c>
      <c r="AW17" s="16">
        <v>0</v>
      </c>
      <c r="AX17" s="11"/>
      <c r="AY17" s="15" t="s">
        <v>53</v>
      </c>
      <c r="AZ17" s="16">
        <v>0</v>
      </c>
      <c r="BA17" s="11"/>
      <c r="BB17" s="15" t="s">
        <v>30</v>
      </c>
      <c r="BC17" s="16">
        <v>0</v>
      </c>
    </row>
    <row r="18" spans="1:55" ht="27.95" customHeight="1" thickBot="1" x14ac:dyDescent="0.3">
      <c r="A18" s="75"/>
      <c r="B18" s="5"/>
      <c r="C18" s="5"/>
      <c r="D18" s="5"/>
      <c r="E18" s="88" t="s">
        <v>49</v>
      </c>
      <c r="F18" s="89"/>
      <c r="G18" s="89"/>
      <c r="H18" s="89"/>
      <c r="I18" s="90"/>
      <c r="J18" s="6"/>
      <c r="K18" s="91" t="s">
        <v>39</v>
      </c>
      <c r="L18" s="92"/>
      <c r="M18" s="92"/>
      <c r="N18" s="92"/>
      <c r="O18" s="93"/>
      <c r="P18" s="6"/>
      <c r="Q18" s="91" t="s">
        <v>40</v>
      </c>
      <c r="R18" s="92"/>
      <c r="S18" s="92"/>
      <c r="T18" s="92"/>
      <c r="U18" s="93"/>
      <c r="V18" s="7"/>
      <c r="W18" s="91" t="s">
        <v>41</v>
      </c>
      <c r="X18" s="92"/>
      <c r="Y18" s="92"/>
      <c r="Z18" s="92"/>
      <c r="AA18" s="93"/>
      <c r="AB18" s="7"/>
      <c r="AC18" s="91" t="s">
        <v>42</v>
      </c>
      <c r="AD18" s="92"/>
      <c r="AE18" s="92"/>
      <c r="AF18" s="92"/>
      <c r="AG18" s="93"/>
      <c r="AH18" s="7"/>
      <c r="AI18" s="88" t="s">
        <v>43</v>
      </c>
      <c r="AJ18" s="89"/>
      <c r="AK18" s="89"/>
      <c r="AL18" s="89"/>
      <c r="AM18" s="90"/>
      <c r="AO18" s="11"/>
      <c r="AP18" s="11"/>
      <c r="AQ18" s="12"/>
      <c r="AR18" s="11"/>
      <c r="AS18" s="15" t="s">
        <v>8</v>
      </c>
      <c r="AT18" s="16">
        <v>97</v>
      </c>
      <c r="AU18" s="11"/>
      <c r="AV18" s="15" t="s">
        <v>1</v>
      </c>
      <c r="AW18" s="16">
        <v>52</v>
      </c>
      <c r="AX18" s="11"/>
      <c r="AY18" s="15" t="s">
        <v>28</v>
      </c>
      <c r="AZ18" s="16">
        <v>0</v>
      </c>
      <c r="BA18" s="11"/>
      <c r="BB18" s="15" t="s">
        <v>25</v>
      </c>
      <c r="BC18" s="16">
        <v>1</v>
      </c>
    </row>
    <row r="19" spans="1:55" ht="27.95" customHeight="1" thickBot="1" x14ac:dyDescent="0.3">
      <c r="A19" s="75"/>
      <c r="B19" s="5"/>
      <c r="C19" s="5"/>
      <c r="D19" s="5"/>
      <c r="E19" s="34">
        <f>$AT$18</f>
        <v>97</v>
      </c>
      <c r="F19" s="33">
        <f>$AT$14</f>
        <v>55.5</v>
      </c>
      <c r="G19" s="33">
        <f>$AW$18</f>
        <v>52</v>
      </c>
      <c r="H19" s="33">
        <f>$BC$17</f>
        <v>0</v>
      </c>
      <c r="I19" s="35">
        <f>$BC$20</f>
        <v>8</v>
      </c>
      <c r="J19" s="25"/>
      <c r="K19" s="34">
        <f>$AQ$17*$C$14</f>
        <v>0.33329999999999999</v>
      </c>
      <c r="L19" s="33">
        <f>$AT$19</f>
        <v>15</v>
      </c>
      <c r="M19" s="33">
        <f>$AW$18</f>
        <v>52</v>
      </c>
      <c r="N19" s="33">
        <f>$BC$17</f>
        <v>0</v>
      </c>
      <c r="O19" s="35">
        <f>$BC$20</f>
        <v>8</v>
      </c>
      <c r="P19" s="25"/>
      <c r="Q19" s="34">
        <f>$AQ$17*$C$14</f>
        <v>0.33329999999999999</v>
      </c>
      <c r="R19" s="33">
        <f>$AT$18</f>
        <v>97</v>
      </c>
      <c r="S19" s="33">
        <f>$AW$18</f>
        <v>52</v>
      </c>
      <c r="T19" s="33">
        <f>$BC$17</f>
        <v>0</v>
      </c>
      <c r="U19" s="35">
        <f>$BC$20</f>
        <v>8</v>
      </c>
      <c r="V19" s="25"/>
      <c r="W19" s="34">
        <f>$AQ$17*$C$14</f>
        <v>0.33329999999999999</v>
      </c>
      <c r="X19" s="33">
        <f>$AT$14</f>
        <v>55.5</v>
      </c>
      <c r="Y19" s="33">
        <f>$AW$18</f>
        <v>52</v>
      </c>
      <c r="Z19" s="36">
        <f>$AZ$20</f>
        <v>0</v>
      </c>
      <c r="AA19" s="35">
        <f>$AZ$21</f>
        <v>0</v>
      </c>
      <c r="AB19" s="25"/>
      <c r="AC19" s="34">
        <f>$AT$18</f>
        <v>97</v>
      </c>
      <c r="AD19" s="33">
        <f>$AW$18</f>
        <v>52</v>
      </c>
      <c r="AE19" s="33">
        <f>Y15</f>
        <v>15</v>
      </c>
      <c r="AF19" s="33">
        <f>$BC$17</f>
        <v>0</v>
      </c>
      <c r="AG19" s="35">
        <f>$BC$18</f>
        <v>1</v>
      </c>
      <c r="AH19" s="25"/>
      <c r="AI19" s="34">
        <f>$AT$18</f>
        <v>97</v>
      </c>
      <c r="AJ19" s="33">
        <f>$AT$14</f>
        <v>55.5</v>
      </c>
      <c r="AK19" s="33">
        <f>$AW$18</f>
        <v>52</v>
      </c>
      <c r="AL19" s="33">
        <f>$BC$17</f>
        <v>0</v>
      </c>
      <c r="AM19" s="35">
        <f>$BC$20</f>
        <v>8</v>
      </c>
      <c r="AO19" s="11"/>
      <c r="AP19" s="11"/>
      <c r="AQ19" s="12"/>
      <c r="AR19" s="11"/>
      <c r="AS19" s="17" t="s">
        <v>0</v>
      </c>
      <c r="AT19" s="18">
        <v>15</v>
      </c>
      <c r="AU19" s="11"/>
      <c r="AV19" s="15" t="s">
        <v>14</v>
      </c>
      <c r="AW19" s="16">
        <v>0</v>
      </c>
      <c r="AX19" s="11"/>
      <c r="AY19" s="15" t="s">
        <v>24</v>
      </c>
      <c r="AZ19" s="16">
        <v>0</v>
      </c>
      <c r="BA19" s="11"/>
      <c r="BB19" s="42" t="s">
        <v>58</v>
      </c>
      <c r="BC19" s="46">
        <v>0</v>
      </c>
    </row>
    <row r="20" spans="1:55" ht="27.95" customHeight="1" thickBot="1" x14ac:dyDescent="0.3">
      <c r="A20" s="75"/>
      <c r="B20" s="5"/>
      <c r="C20" s="5"/>
      <c r="D20" s="5"/>
      <c r="E20" s="82">
        <f>SUM(E19:I19)</f>
        <v>212.5</v>
      </c>
      <c r="F20" s="83"/>
      <c r="G20" s="83"/>
      <c r="H20" s="83"/>
      <c r="I20" s="84"/>
      <c r="J20" s="57"/>
      <c r="K20" s="85">
        <f>SUM(K19:O19)</f>
        <v>75.333299999999994</v>
      </c>
      <c r="L20" s="86"/>
      <c r="M20" s="86"/>
      <c r="N20" s="86"/>
      <c r="O20" s="87"/>
      <c r="P20" s="57"/>
      <c r="Q20" s="85">
        <f>SUM(Q19:U19)</f>
        <v>157.33330000000001</v>
      </c>
      <c r="R20" s="86"/>
      <c r="S20" s="86"/>
      <c r="T20" s="86"/>
      <c r="U20" s="87"/>
      <c r="V20" s="57"/>
      <c r="W20" s="85">
        <f>SUM(W19:AA19)</f>
        <v>107.83330000000001</v>
      </c>
      <c r="X20" s="86"/>
      <c r="Y20" s="86"/>
      <c r="Z20" s="86"/>
      <c r="AA20" s="87"/>
      <c r="AB20" s="57"/>
      <c r="AC20" s="85">
        <f>SUM(AC19:AG19)</f>
        <v>165</v>
      </c>
      <c r="AD20" s="86"/>
      <c r="AE20" s="86"/>
      <c r="AF20" s="86"/>
      <c r="AG20" s="87"/>
      <c r="AH20" s="57"/>
      <c r="AI20" s="82">
        <f>SUM(AI19:AM19)</f>
        <v>212.5</v>
      </c>
      <c r="AJ20" s="83"/>
      <c r="AK20" s="83"/>
      <c r="AL20" s="83"/>
      <c r="AM20" s="84"/>
      <c r="AO20" s="11"/>
      <c r="AP20" s="11"/>
      <c r="AQ20" s="12"/>
      <c r="AR20" s="11"/>
      <c r="AS20" s="11"/>
      <c r="AT20" s="12"/>
      <c r="AU20" s="11"/>
      <c r="AV20" s="17" t="s">
        <v>17</v>
      </c>
      <c r="AW20" s="18">
        <v>15</v>
      </c>
      <c r="AX20" s="11"/>
      <c r="AY20" s="15" t="s">
        <v>32</v>
      </c>
      <c r="AZ20" s="16">
        <v>0</v>
      </c>
      <c r="BA20" s="11"/>
      <c r="BB20" s="15" t="s">
        <v>29</v>
      </c>
      <c r="BC20" s="16">
        <v>8</v>
      </c>
    </row>
    <row r="21" spans="1:55" ht="27.95" customHeight="1" thickBot="1" x14ac:dyDescent="0.3">
      <c r="A21" s="75"/>
      <c r="B21" s="5"/>
      <c r="C21" s="5"/>
      <c r="D21" s="5"/>
      <c r="E21" s="27" t="s">
        <v>8</v>
      </c>
      <c r="F21" s="28" t="s">
        <v>11</v>
      </c>
      <c r="G21" s="28" t="s">
        <v>1</v>
      </c>
      <c r="H21" s="29" t="s">
        <v>52</v>
      </c>
      <c r="I21" s="30" t="s">
        <v>29</v>
      </c>
      <c r="J21" s="31"/>
      <c r="K21" s="27" t="s">
        <v>5</v>
      </c>
      <c r="L21" s="28" t="s">
        <v>0</v>
      </c>
      <c r="M21" s="28" t="s">
        <v>1</v>
      </c>
      <c r="N21" s="29" t="s">
        <v>52</v>
      </c>
      <c r="O21" s="30" t="s">
        <v>29</v>
      </c>
      <c r="P21" s="31"/>
      <c r="Q21" s="27" t="s">
        <v>5</v>
      </c>
      <c r="R21" s="28" t="s">
        <v>8</v>
      </c>
      <c r="S21" s="28" t="s">
        <v>1</v>
      </c>
      <c r="T21" s="29" t="s">
        <v>52</v>
      </c>
      <c r="U21" s="30" t="s">
        <v>29</v>
      </c>
      <c r="V21" s="31"/>
      <c r="W21" s="27" t="s">
        <v>5</v>
      </c>
      <c r="X21" s="28" t="s">
        <v>11</v>
      </c>
      <c r="Y21" s="28" t="s">
        <v>1</v>
      </c>
      <c r="Z21" s="29" t="s">
        <v>32</v>
      </c>
      <c r="AA21" s="30" t="s">
        <v>18</v>
      </c>
      <c r="AB21" s="31"/>
      <c r="AC21" s="27" t="s">
        <v>8</v>
      </c>
      <c r="AD21" s="28" t="s">
        <v>1</v>
      </c>
      <c r="AE21" s="28" t="s">
        <v>17</v>
      </c>
      <c r="AF21" s="29" t="s">
        <v>52</v>
      </c>
      <c r="AG21" s="30" t="s">
        <v>25</v>
      </c>
      <c r="AH21" s="31"/>
      <c r="AI21" s="27" t="s">
        <v>8</v>
      </c>
      <c r="AJ21" s="28" t="s">
        <v>11</v>
      </c>
      <c r="AK21" s="28" t="s">
        <v>1</v>
      </c>
      <c r="AL21" s="29" t="s">
        <v>52</v>
      </c>
      <c r="AM21" s="30" t="s">
        <v>29</v>
      </c>
      <c r="AO21" s="11"/>
      <c r="AP21" s="11"/>
      <c r="AQ21" s="12"/>
      <c r="AR21" s="11"/>
      <c r="AS21" s="11"/>
      <c r="AT21" s="12"/>
      <c r="AU21" s="11"/>
      <c r="AV21" s="11"/>
      <c r="AW21" s="12"/>
      <c r="AX21" s="11"/>
      <c r="AY21" s="15" t="s">
        <v>18</v>
      </c>
      <c r="AZ21" s="16">
        <v>0</v>
      </c>
      <c r="BA21" s="11"/>
      <c r="BB21" s="42" t="s">
        <v>19</v>
      </c>
      <c r="BC21" s="43">
        <v>0</v>
      </c>
    </row>
    <row r="22" spans="1:55" ht="27.95" customHeight="1" thickBot="1" x14ac:dyDescent="0.3">
      <c r="A22" s="75"/>
      <c r="E22" s="88" t="s">
        <v>44</v>
      </c>
      <c r="F22" s="89"/>
      <c r="G22" s="89"/>
      <c r="H22" s="89"/>
      <c r="I22" s="90"/>
      <c r="J22" s="7"/>
      <c r="K22" s="88" t="s">
        <v>71</v>
      </c>
      <c r="L22" s="89"/>
      <c r="M22" s="89"/>
      <c r="N22" s="89"/>
      <c r="O22" s="90"/>
      <c r="P22" s="7"/>
      <c r="Q22" s="91" t="s">
        <v>45</v>
      </c>
      <c r="R22" s="92"/>
      <c r="S22" s="92"/>
      <c r="T22" s="92"/>
      <c r="U22" s="93"/>
      <c r="V22" s="7"/>
      <c r="W22" s="88" t="s">
        <v>46</v>
      </c>
      <c r="X22" s="89"/>
      <c r="Y22" s="89"/>
      <c r="Z22" s="89"/>
      <c r="AA22" s="90"/>
      <c r="AB22" s="7"/>
      <c r="AC22" s="91" t="s">
        <v>47</v>
      </c>
      <c r="AD22" s="92"/>
      <c r="AE22" s="92"/>
      <c r="AF22" s="92"/>
      <c r="AG22" s="93"/>
      <c r="AH22" s="7"/>
      <c r="AI22" s="91" t="s">
        <v>51</v>
      </c>
      <c r="AJ22" s="92"/>
      <c r="AK22" s="92"/>
      <c r="AL22" s="92"/>
      <c r="AM22" s="93"/>
      <c r="AO22" s="11"/>
      <c r="AP22" s="11"/>
      <c r="AQ22" s="12"/>
      <c r="AR22" s="11"/>
      <c r="AS22" s="11"/>
      <c r="AT22" s="12"/>
      <c r="AU22" s="11"/>
      <c r="AV22" s="11"/>
      <c r="AW22" s="12"/>
      <c r="AX22" s="11"/>
      <c r="AY22" s="15" t="s">
        <v>26</v>
      </c>
      <c r="AZ22" s="16">
        <v>0</v>
      </c>
      <c r="BA22" s="11"/>
      <c r="BB22" s="15" t="s">
        <v>27</v>
      </c>
      <c r="BC22" s="16">
        <v>0</v>
      </c>
    </row>
    <row r="23" spans="1:55" ht="27.95" customHeight="1" x14ac:dyDescent="0.25">
      <c r="A23" s="75"/>
      <c r="E23" s="34">
        <f>$AT$18</f>
        <v>97</v>
      </c>
      <c r="F23" s="33">
        <f>$AT$14</f>
        <v>55.5</v>
      </c>
      <c r="G23" s="33">
        <f>$AW$18</f>
        <v>52</v>
      </c>
      <c r="H23" s="33">
        <f>$AZ$18</f>
        <v>0</v>
      </c>
      <c r="I23" s="35">
        <f>$BC$20</f>
        <v>8</v>
      </c>
      <c r="J23" s="25"/>
      <c r="K23" s="34">
        <f>$AT$18</f>
        <v>97</v>
      </c>
      <c r="L23" s="33">
        <f>$AT$14</f>
        <v>55.5</v>
      </c>
      <c r="M23" s="33">
        <f>$AW$18</f>
        <v>52</v>
      </c>
      <c r="N23" s="33">
        <f>$BC$17</f>
        <v>0</v>
      </c>
      <c r="O23" s="35">
        <f>$BC$20</f>
        <v>8</v>
      </c>
      <c r="P23" s="25"/>
      <c r="Q23" s="21"/>
      <c r="R23" s="22"/>
      <c r="S23" s="22"/>
      <c r="T23" s="23"/>
      <c r="U23" s="33"/>
      <c r="V23" s="25"/>
      <c r="W23" s="34">
        <f>$AT$18</f>
        <v>97</v>
      </c>
      <c r="X23" s="33">
        <f>$AT$14</f>
        <v>55.5</v>
      </c>
      <c r="Y23" s="33">
        <f>$AW$18</f>
        <v>52</v>
      </c>
      <c r="Z23" s="33">
        <f>$BC$17</f>
        <v>0</v>
      </c>
      <c r="AA23" s="35">
        <f>$BC$20</f>
        <v>8</v>
      </c>
      <c r="AB23" s="25"/>
      <c r="AC23" s="34">
        <f>$AQ$17*$C$14</f>
        <v>0.33329999999999999</v>
      </c>
      <c r="AD23" s="33">
        <f>$AT$14</f>
        <v>55.5</v>
      </c>
      <c r="AE23" s="33">
        <f>$AW$18</f>
        <v>52</v>
      </c>
      <c r="AF23" s="23">
        <f>$AZ$21</f>
        <v>0</v>
      </c>
      <c r="AG23" s="35">
        <f>$BC$20</f>
        <v>8</v>
      </c>
      <c r="AH23" s="25"/>
      <c r="AI23" s="34">
        <f>$AQ$17*$C$14</f>
        <v>0.33329999999999999</v>
      </c>
      <c r="AJ23" s="33">
        <f>$AT$14</f>
        <v>55.5</v>
      </c>
      <c r="AK23" s="33">
        <f>$AW$18</f>
        <v>52</v>
      </c>
      <c r="AL23" s="33">
        <f>$BC$17</f>
        <v>0</v>
      </c>
      <c r="AM23" s="35">
        <f>$BC$20</f>
        <v>8</v>
      </c>
      <c r="AO23" s="11"/>
      <c r="AP23" s="11"/>
      <c r="AQ23" s="12"/>
      <c r="AR23" s="11"/>
      <c r="AS23" s="11"/>
      <c r="AT23" s="12"/>
      <c r="AU23" s="11"/>
      <c r="AV23" s="11"/>
      <c r="AW23" s="12"/>
      <c r="AX23" s="11"/>
      <c r="AY23" s="15" t="s">
        <v>55</v>
      </c>
      <c r="AZ23" s="45">
        <v>0</v>
      </c>
      <c r="BA23" s="11"/>
      <c r="BB23" s="15" t="s">
        <v>2</v>
      </c>
      <c r="BC23" s="16">
        <v>0</v>
      </c>
    </row>
    <row r="24" spans="1:55" ht="27.95" customHeight="1" x14ac:dyDescent="0.25">
      <c r="A24" s="75"/>
      <c r="E24" s="82">
        <f>SUM(E23:I23)</f>
        <v>212.5</v>
      </c>
      <c r="F24" s="83"/>
      <c r="G24" s="83"/>
      <c r="H24" s="83"/>
      <c r="I24" s="84"/>
      <c r="J24" s="57"/>
      <c r="K24" s="82">
        <f>SUM(K23:O23)</f>
        <v>212.5</v>
      </c>
      <c r="L24" s="83"/>
      <c r="M24" s="83"/>
      <c r="N24" s="83"/>
      <c r="O24" s="84"/>
      <c r="P24" s="57"/>
      <c r="Q24" s="85">
        <f>SUM(Q23:U23)</f>
        <v>0</v>
      </c>
      <c r="R24" s="86"/>
      <c r="S24" s="86"/>
      <c r="T24" s="86"/>
      <c r="U24" s="87"/>
      <c r="V24" s="57"/>
      <c r="W24" s="82">
        <f>SUM(W23:AA23)</f>
        <v>212.5</v>
      </c>
      <c r="X24" s="83"/>
      <c r="Y24" s="83"/>
      <c r="Z24" s="83"/>
      <c r="AA24" s="84"/>
      <c r="AB24" s="57"/>
      <c r="AC24" s="85">
        <f>SUM(AC23:AG23)</f>
        <v>115.83330000000001</v>
      </c>
      <c r="AD24" s="86"/>
      <c r="AE24" s="86"/>
      <c r="AF24" s="86"/>
      <c r="AG24" s="87"/>
      <c r="AH24" s="57"/>
      <c r="AI24" s="85">
        <f>SUM(AI23:AM23)</f>
        <v>115.83330000000001</v>
      </c>
      <c r="AJ24" s="86"/>
      <c r="AK24" s="86"/>
      <c r="AL24" s="86"/>
      <c r="AM24" s="87"/>
      <c r="AO24" s="11"/>
      <c r="AP24" s="11"/>
      <c r="AQ24" s="12"/>
      <c r="AR24" s="11"/>
      <c r="AS24" s="11"/>
      <c r="AT24" s="12"/>
      <c r="AU24" s="11"/>
      <c r="AV24" s="11"/>
      <c r="AW24" s="12"/>
      <c r="AX24" s="11"/>
      <c r="AY24" s="15" t="s">
        <v>69</v>
      </c>
      <c r="AZ24" s="45">
        <v>0</v>
      </c>
      <c r="BA24" s="11"/>
      <c r="BB24" s="44"/>
      <c r="BC24" s="45"/>
    </row>
    <row r="25" spans="1:55" ht="27.95" customHeight="1" thickBot="1" x14ac:dyDescent="0.3">
      <c r="A25" s="75"/>
      <c r="E25" s="27" t="s">
        <v>8</v>
      </c>
      <c r="F25" s="28" t="s">
        <v>11</v>
      </c>
      <c r="G25" s="28" t="s">
        <v>1</v>
      </c>
      <c r="H25" s="29" t="s">
        <v>28</v>
      </c>
      <c r="I25" s="30" t="s">
        <v>29</v>
      </c>
      <c r="J25" s="31"/>
      <c r="K25" s="27" t="s">
        <v>8</v>
      </c>
      <c r="L25" s="28" t="s">
        <v>11</v>
      </c>
      <c r="M25" s="28" t="s">
        <v>1</v>
      </c>
      <c r="N25" s="29" t="s">
        <v>52</v>
      </c>
      <c r="O25" s="30" t="s">
        <v>29</v>
      </c>
      <c r="P25" s="31"/>
      <c r="Q25" s="32"/>
      <c r="R25" s="28"/>
      <c r="S25" s="28"/>
      <c r="T25" s="29"/>
      <c r="U25" s="30"/>
      <c r="V25" s="31"/>
      <c r="W25" s="27" t="s">
        <v>8</v>
      </c>
      <c r="X25" s="28" t="s">
        <v>11</v>
      </c>
      <c r="Y25" s="28" t="s">
        <v>1</v>
      </c>
      <c r="Z25" s="29" t="s">
        <v>52</v>
      </c>
      <c r="AA25" s="30" t="s">
        <v>29</v>
      </c>
      <c r="AB25" s="31"/>
      <c r="AC25" s="32" t="s">
        <v>5</v>
      </c>
      <c r="AD25" s="28" t="s">
        <v>11</v>
      </c>
      <c r="AE25" s="28" t="s">
        <v>1</v>
      </c>
      <c r="AF25" s="29" t="s">
        <v>18</v>
      </c>
      <c r="AG25" s="30" t="s">
        <v>29</v>
      </c>
      <c r="AH25" s="31"/>
      <c r="AI25" s="32" t="s">
        <v>5</v>
      </c>
      <c r="AJ25" s="28" t="s">
        <v>11</v>
      </c>
      <c r="AK25" s="28" t="s">
        <v>1</v>
      </c>
      <c r="AL25" s="29" t="s">
        <v>52</v>
      </c>
      <c r="AM25" s="30" t="s">
        <v>29</v>
      </c>
      <c r="AO25" s="11"/>
      <c r="AP25" s="40"/>
      <c r="AQ25" s="41"/>
      <c r="AR25" s="40"/>
      <c r="AS25" s="40"/>
      <c r="AT25" s="41"/>
      <c r="AU25" s="40"/>
      <c r="AV25" s="40"/>
      <c r="AW25" s="41"/>
      <c r="AX25" s="40"/>
      <c r="AY25" s="48"/>
      <c r="AZ25" s="49"/>
      <c r="BA25" s="40"/>
      <c r="BB25" s="48"/>
      <c r="BC25" s="49"/>
    </row>
  </sheetData>
  <mergeCells count="74">
    <mergeCell ref="AC1:AG1"/>
    <mergeCell ref="AI1:AM1"/>
    <mergeCell ref="E7:I7"/>
    <mergeCell ref="K7:O7"/>
    <mergeCell ref="Q7:U7"/>
    <mergeCell ref="W7:AA7"/>
    <mergeCell ref="AC7:AG7"/>
    <mergeCell ref="AI7:AM7"/>
    <mergeCell ref="E5:I5"/>
    <mergeCell ref="K5:O5"/>
    <mergeCell ref="Q5:U5"/>
    <mergeCell ref="W5:AA5"/>
    <mergeCell ref="AC3:AG3"/>
    <mergeCell ref="AC5:AG5"/>
    <mergeCell ref="AI5:AM5"/>
    <mergeCell ref="AI3:AM3"/>
    <mergeCell ref="AI16:AM16"/>
    <mergeCell ref="E14:I14"/>
    <mergeCell ref="K14:O14"/>
    <mergeCell ref="Q14:U14"/>
    <mergeCell ref="W14:AA14"/>
    <mergeCell ref="E16:I16"/>
    <mergeCell ref="K16:O16"/>
    <mergeCell ref="Q16:U16"/>
    <mergeCell ref="W16:AA16"/>
    <mergeCell ref="AC16:AG16"/>
    <mergeCell ref="AC14:AG14"/>
    <mergeCell ref="AI14:AM14"/>
    <mergeCell ref="W9:AA9"/>
    <mergeCell ref="E11:I11"/>
    <mergeCell ref="K11:O11"/>
    <mergeCell ref="Q11:U11"/>
    <mergeCell ref="AI9:AM9"/>
    <mergeCell ref="AC11:AG11"/>
    <mergeCell ref="AI11:AM11"/>
    <mergeCell ref="AC9:AG9"/>
    <mergeCell ref="W11:AA11"/>
    <mergeCell ref="AI18:AM18"/>
    <mergeCell ref="E20:I20"/>
    <mergeCell ref="K20:O20"/>
    <mergeCell ref="Q20:U20"/>
    <mergeCell ref="W20:AA20"/>
    <mergeCell ref="AC20:AG20"/>
    <mergeCell ref="AI20:AM20"/>
    <mergeCell ref="E18:I18"/>
    <mergeCell ref="K18:O18"/>
    <mergeCell ref="Q18:U18"/>
    <mergeCell ref="W18:AA18"/>
    <mergeCell ref="AC18:AG18"/>
    <mergeCell ref="AC24:AG24"/>
    <mergeCell ref="AI24:AM24"/>
    <mergeCell ref="E22:I22"/>
    <mergeCell ref="K22:O22"/>
    <mergeCell ref="Q22:U22"/>
    <mergeCell ref="W22:AA22"/>
    <mergeCell ref="AC22:AG22"/>
    <mergeCell ref="AI22:AM22"/>
    <mergeCell ref="W24:AA24"/>
    <mergeCell ref="A1:A12"/>
    <mergeCell ref="A14:A25"/>
    <mergeCell ref="E1:I1"/>
    <mergeCell ref="K1:O1"/>
    <mergeCell ref="Q1:U1"/>
    <mergeCell ref="E24:I24"/>
    <mergeCell ref="K24:O24"/>
    <mergeCell ref="Q24:U24"/>
    <mergeCell ref="E9:I9"/>
    <mergeCell ref="K9:O9"/>
    <mergeCell ref="Q9:U9"/>
    <mergeCell ref="W1:AA1"/>
    <mergeCell ref="E3:I3"/>
    <mergeCell ref="K3:O3"/>
    <mergeCell ref="Q3:U3"/>
    <mergeCell ref="W3:AA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BC25"/>
  <sheetViews>
    <sheetView workbookViewId="0">
      <selection activeCell="P13" sqref="P13"/>
    </sheetView>
  </sheetViews>
  <sheetFormatPr defaultRowHeight="27.95" customHeight="1" x14ac:dyDescent="0.25"/>
  <cols>
    <col min="1" max="1" width="8.7109375" style="1" customWidth="1"/>
    <col min="2" max="4" width="5.7109375" style="1" customWidth="1"/>
    <col min="5" max="9" width="3.7109375" style="2" customWidth="1"/>
    <col min="10" max="10" width="1.7109375" style="2" customWidth="1"/>
    <col min="11" max="15" width="3.7109375" style="2" customWidth="1"/>
    <col min="16" max="16" width="1.7109375" style="2" customWidth="1"/>
    <col min="17" max="21" width="3.7109375" style="2" customWidth="1"/>
    <col min="22" max="22" width="1.7109375" style="2" customWidth="1"/>
    <col min="23" max="27" width="3.7109375" style="2" customWidth="1"/>
    <col min="28" max="28" width="1.7109375" style="2" customWidth="1"/>
    <col min="29" max="33" width="3.7109375" style="2" customWidth="1"/>
    <col min="34" max="34" width="1.7109375" style="2" customWidth="1"/>
    <col min="35" max="39" width="3.7109375" style="2" customWidth="1"/>
    <col min="40" max="40" width="5.7109375" style="1" customWidth="1"/>
    <col min="41" max="41" width="1.7109375" style="9" customWidth="1"/>
    <col min="42" max="42" width="5.7109375" style="9" customWidth="1"/>
    <col min="43" max="43" width="5.7109375" style="10" customWidth="1"/>
    <col min="44" max="44" width="1.7109375" style="9" customWidth="1"/>
    <col min="45" max="45" width="5.7109375" style="9" customWidth="1"/>
    <col min="46" max="46" width="5.7109375" style="10" customWidth="1"/>
    <col min="47" max="47" width="1.7109375" style="9" customWidth="1"/>
    <col min="48" max="48" width="5.7109375" style="9" customWidth="1"/>
    <col min="49" max="49" width="5.7109375" style="10" customWidth="1"/>
    <col min="50" max="50" width="1.7109375" style="9" customWidth="1"/>
    <col min="51" max="51" width="5.7109375" style="9" customWidth="1"/>
    <col min="52" max="52" width="5.7109375" style="10" customWidth="1"/>
    <col min="53" max="53" width="1.7109375" style="9" customWidth="1"/>
    <col min="54" max="55" width="5.7109375" style="1" customWidth="1"/>
    <col min="56" max="16384" width="9.140625" style="1"/>
  </cols>
  <sheetData>
    <row r="1" spans="1:55" ht="27.95" customHeight="1" thickBot="1" x14ac:dyDescent="0.3">
      <c r="A1" s="97" t="s">
        <v>80</v>
      </c>
      <c r="B1" s="19" t="s">
        <v>4</v>
      </c>
      <c r="C1" s="20">
        <v>0.5</v>
      </c>
      <c r="E1" s="62" t="s">
        <v>33</v>
      </c>
      <c r="F1" s="63"/>
      <c r="G1" s="63"/>
      <c r="H1" s="63"/>
      <c r="I1" s="64"/>
      <c r="J1" s="6"/>
      <c r="K1" s="62" t="s">
        <v>34</v>
      </c>
      <c r="L1" s="63"/>
      <c r="M1" s="63"/>
      <c r="N1" s="63"/>
      <c r="O1" s="64"/>
      <c r="P1" s="6"/>
      <c r="Q1" s="62" t="s">
        <v>35</v>
      </c>
      <c r="R1" s="63"/>
      <c r="S1" s="63"/>
      <c r="T1" s="63"/>
      <c r="U1" s="64"/>
      <c r="V1" s="6"/>
      <c r="W1" s="79" t="s">
        <v>36</v>
      </c>
      <c r="X1" s="80"/>
      <c r="Y1" s="80"/>
      <c r="Z1" s="80"/>
      <c r="AA1" s="81"/>
      <c r="AB1" s="6"/>
      <c r="AC1" s="79" t="s">
        <v>37</v>
      </c>
      <c r="AD1" s="80"/>
      <c r="AE1" s="80"/>
      <c r="AF1" s="80"/>
      <c r="AG1" s="81"/>
      <c r="AH1" s="6"/>
      <c r="AI1" s="62" t="s">
        <v>38</v>
      </c>
      <c r="AJ1" s="63"/>
      <c r="AK1" s="63"/>
      <c r="AL1" s="63"/>
      <c r="AM1" s="64"/>
      <c r="AO1" s="11"/>
      <c r="AP1" s="13" t="s">
        <v>6</v>
      </c>
      <c r="AQ1" s="14">
        <v>26</v>
      </c>
      <c r="AR1" s="11"/>
      <c r="AS1" s="13" t="s">
        <v>11</v>
      </c>
      <c r="AT1" s="14">
        <v>2</v>
      </c>
      <c r="AU1" s="11"/>
      <c r="AV1" s="13" t="s">
        <v>16</v>
      </c>
      <c r="AW1" s="14">
        <v>0</v>
      </c>
      <c r="AX1" s="11"/>
      <c r="AY1" s="13" t="s">
        <v>21</v>
      </c>
      <c r="AZ1" s="14">
        <v>0</v>
      </c>
      <c r="BA1" s="11"/>
      <c r="BB1" s="13" t="s">
        <v>23</v>
      </c>
      <c r="BC1" s="14">
        <v>0</v>
      </c>
    </row>
    <row r="2" spans="1:55" ht="27.95" customHeight="1" x14ac:dyDescent="0.25">
      <c r="A2" s="97"/>
      <c r="E2" s="34">
        <f>$AQ$2*$C$1</f>
        <v>57.5</v>
      </c>
      <c r="F2" s="33">
        <f>$AT$3</f>
        <v>76</v>
      </c>
      <c r="G2" s="33">
        <f>$AW$4</f>
        <v>0</v>
      </c>
      <c r="H2" s="33">
        <f>$AZ$4</f>
        <v>17</v>
      </c>
      <c r="I2" s="35">
        <f>$AZ$11</f>
        <v>0</v>
      </c>
      <c r="J2" s="25"/>
      <c r="K2" s="34">
        <f>$AQ$2*$C$1</f>
        <v>57.5</v>
      </c>
      <c r="L2" s="33">
        <f>$AT$3</f>
        <v>76</v>
      </c>
      <c r="M2" s="33">
        <f>$BC$10</f>
        <v>0</v>
      </c>
      <c r="N2" s="33">
        <f>$AZ$4</f>
        <v>17</v>
      </c>
      <c r="O2" s="35">
        <f>$BC$7</f>
        <v>0</v>
      </c>
      <c r="P2" s="25"/>
      <c r="Q2" s="50">
        <f>$AQ$1</f>
        <v>26</v>
      </c>
      <c r="R2" s="33">
        <f>$AT$3</f>
        <v>76</v>
      </c>
      <c r="S2" s="33">
        <f>$AW$3</f>
        <v>0</v>
      </c>
      <c r="T2" s="33">
        <f>$AZ$4</f>
        <v>17</v>
      </c>
      <c r="U2" s="35">
        <f>$BC$7</f>
        <v>0</v>
      </c>
      <c r="V2" s="25"/>
      <c r="W2" s="34">
        <f>$AQ$2*$C$1</f>
        <v>57.5</v>
      </c>
      <c r="X2" s="33">
        <f>$AT$3</f>
        <v>76</v>
      </c>
      <c r="Y2" s="33">
        <f>$AW$5</f>
        <v>16</v>
      </c>
      <c r="Z2" s="33">
        <f>$AZ$4</f>
        <v>17</v>
      </c>
      <c r="AA2" s="35">
        <f>$BC$7</f>
        <v>0</v>
      </c>
      <c r="AB2" s="25"/>
      <c r="AC2" s="34">
        <f>$AQ$2*$C$1</f>
        <v>57.5</v>
      </c>
      <c r="AD2" s="33">
        <f>$AT$3</f>
        <v>76</v>
      </c>
      <c r="AE2" s="33">
        <f>$AW$5</f>
        <v>16</v>
      </c>
      <c r="AF2" s="33">
        <f>$AZ$4</f>
        <v>17</v>
      </c>
      <c r="AG2" s="35">
        <f>$BC$10</f>
        <v>0</v>
      </c>
      <c r="AH2" s="25"/>
      <c r="AI2" s="50">
        <f>$AQ$1</f>
        <v>26</v>
      </c>
      <c r="AJ2" s="33">
        <f>$AT$3</f>
        <v>76</v>
      </c>
      <c r="AK2" s="33">
        <f>$AW$5</f>
        <v>16</v>
      </c>
      <c r="AL2" s="33">
        <f>$BC$7</f>
        <v>0</v>
      </c>
      <c r="AM2" s="35">
        <f>$BC$10</f>
        <v>0</v>
      </c>
      <c r="AO2" s="11"/>
      <c r="AP2" s="15" t="s">
        <v>4</v>
      </c>
      <c r="AQ2" s="16">
        <v>115</v>
      </c>
      <c r="AR2" s="11"/>
      <c r="AS2" s="15" t="s">
        <v>9</v>
      </c>
      <c r="AT2" s="16">
        <v>10</v>
      </c>
      <c r="AU2" s="11"/>
      <c r="AV2" s="15" t="s">
        <v>12</v>
      </c>
      <c r="AW2" s="16">
        <v>0</v>
      </c>
      <c r="AX2" s="11"/>
      <c r="AY2" s="15" t="s">
        <v>22</v>
      </c>
      <c r="AZ2" s="16">
        <v>0</v>
      </c>
      <c r="BA2" s="11"/>
      <c r="BB2" s="15" t="s">
        <v>31</v>
      </c>
      <c r="BC2" s="16">
        <v>0</v>
      </c>
    </row>
    <row r="3" spans="1:55" ht="27.95" customHeight="1" x14ac:dyDescent="0.25">
      <c r="A3" s="97"/>
      <c r="B3" s="5"/>
      <c r="C3" s="5"/>
      <c r="E3" s="68">
        <f>SUM(E2:I2)</f>
        <v>150.5</v>
      </c>
      <c r="F3" s="69"/>
      <c r="G3" s="69"/>
      <c r="H3" s="69"/>
      <c r="I3" s="70"/>
      <c r="J3" s="57"/>
      <c r="K3" s="68">
        <f>SUM(K2:O2)</f>
        <v>150.5</v>
      </c>
      <c r="L3" s="69"/>
      <c r="M3" s="69"/>
      <c r="N3" s="69"/>
      <c r="O3" s="70"/>
      <c r="P3" s="57"/>
      <c r="Q3" s="68">
        <f>SUM(Q2:U2)</f>
        <v>119</v>
      </c>
      <c r="R3" s="69"/>
      <c r="S3" s="69"/>
      <c r="T3" s="69"/>
      <c r="U3" s="70"/>
      <c r="V3" s="57"/>
      <c r="W3" s="71">
        <f>SUM(W2:AA2)</f>
        <v>166.5</v>
      </c>
      <c r="X3" s="72"/>
      <c r="Y3" s="72"/>
      <c r="Z3" s="72"/>
      <c r="AA3" s="73"/>
      <c r="AB3" s="57"/>
      <c r="AC3" s="71">
        <f>SUM(AC2:AG2)</f>
        <v>166.5</v>
      </c>
      <c r="AD3" s="72"/>
      <c r="AE3" s="72"/>
      <c r="AF3" s="72"/>
      <c r="AG3" s="73"/>
      <c r="AH3" s="57"/>
      <c r="AI3" s="68">
        <f>SUM(AI2:AM2)</f>
        <v>118</v>
      </c>
      <c r="AJ3" s="69"/>
      <c r="AK3" s="69"/>
      <c r="AL3" s="69"/>
      <c r="AM3" s="70"/>
      <c r="AO3" s="11"/>
      <c r="AP3" s="15" t="s">
        <v>7</v>
      </c>
      <c r="AQ3" s="16">
        <v>46</v>
      </c>
      <c r="AR3" s="11"/>
      <c r="AS3" s="15" t="s">
        <v>3</v>
      </c>
      <c r="AT3" s="16">
        <v>76</v>
      </c>
      <c r="AU3" s="11"/>
      <c r="AV3" s="15" t="s">
        <v>13</v>
      </c>
      <c r="AW3" s="16">
        <v>0</v>
      </c>
      <c r="AX3" s="11"/>
      <c r="AY3" s="15" t="s">
        <v>20</v>
      </c>
      <c r="AZ3" s="16">
        <v>0</v>
      </c>
      <c r="BA3" s="11"/>
      <c r="BB3" s="15" t="s">
        <v>50</v>
      </c>
      <c r="BC3" s="16">
        <v>0</v>
      </c>
    </row>
    <row r="4" spans="1:55" ht="27.95" customHeight="1" thickBot="1" x14ac:dyDescent="0.3">
      <c r="A4" s="97"/>
      <c r="B4" s="5"/>
      <c r="C4" s="5"/>
      <c r="E4" s="27" t="s">
        <v>4</v>
      </c>
      <c r="F4" s="28" t="s">
        <v>3</v>
      </c>
      <c r="G4" s="28" t="s">
        <v>15</v>
      </c>
      <c r="H4" s="29" t="s">
        <v>53</v>
      </c>
      <c r="I4" s="30" t="s">
        <v>68</v>
      </c>
      <c r="J4" s="31"/>
      <c r="K4" s="27" t="s">
        <v>4</v>
      </c>
      <c r="L4" s="28" t="s">
        <v>3</v>
      </c>
      <c r="M4" s="28" t="s">
        <v>2</v>
      </c>
      <c r="N4" s="29" t="s">
        <v>53</v>
      </c>
      <c r="O4" s="30" t="s">
        <v>29</v>
      </c>
      <c r="P4" s="31"/>
      <c r="Q4" s="27" t="s">
        <v>6</v>
      </c>
      <c r="R4" s="28" t="s">
        <v>3</v>
      </c>
      <c r="S4" s="28" t="s">
        <v>13</v>
      </c>
      <c r="T4" s="29" t="s">
        <v>53</v>
      </c>
      <c r="U4" s="30" t="s">
        <v>29</v>
      </c>
      <c r="V4" s="31"/>
      <c r="W4" s="27" t="s">
        <v>4</v>
      </c>
      <c r="X4" s="28" t="s">
        <v>3</v>
      </c>
      <c r="Y4" s="28" t="s">
        <v>1</v>
      </c>
      <c r="Z4" s="29" t="s">
        <v>53</v>
      </c>
      <c r="AA4" s="30" t="s">
        <v>29</v>
      </c>
      <c r="AB4" s="31"/>
      <c r="AC4" s="27" t="s">
        <v>4</v>
      </c>
      <c r="AD4" s="28" t="s">
        <v>3</v>
      </c>
      <c r="AE4" s="28" t="s">
        <v>1</v>
      </c>
      <c r="AF4" s="29" t="s">
        <v>53</v>
      </c>
      <c r="AG4" s="30" t="s">
        <v>2</v>
      </c>
      <c r="AH4" s="31"/>
      <c r="AI4" s="27" t="s">
        <v>6</v>
      </c>
      <c r="AJ4" s="28" t="s">
        <v>3</v>
      </c>
      <c r="AK4" s="28" t="s">
        <v>1</v>
      </c>
      <c r="AL4" s="29" t="s">
        <v>29</v>
      </c>
      <c r="AM4" s="30" t="s">
        <v>2</v>
      </c>
      <c r="AO4" s="11"/>
      <c r="AP4" s="17" t="s">
        <v>5</v>
      </c>
      <c r="AQ4" s="18">
        <v>2</v>
      </c>
      <c r="AR4" s="11"/>
      <c r="AS4" s="15" t="s">
        <v>10</v>
      </c>
      <c r="AT4" s="16">
        <v>0</v>
      </c>
      <c r="AU4" s="11"/>
      <c r="AV4" s="15" t="s">
        <v>15</v>
      </c>
      <c r="AW4" s="16">
        <v>0</v>
      </c>
      <c r="AX4" s="11"/>
      <c r="AY4" s="15" t="s">
        <v>53</v>
      </c>
      <c r="AZ4" s="16">
        <v>17</v>
      </c>
      <c r="BA4" s="11"/>
      <c r="BB4" s="15" t="s">
        <v>30</v>
      </c>
      <c r="BC4" s="16">
        <v>0</v>
      </c>
    </row>
    <row r="5" spans="1:55" ht="27.95" customHeight="1" thickBot="1" x14ac:dyDescent="0.3">
      <c r="A5" s="97"/>
      <c r="B5" s="5"/>
      <c r="C5" s="5"/>
      <c r="E5" s="79" t="s">
        <v>49</v>
      </c>
      <c r="F5" s="80"/>
      <c r="G5" s="80"/>
      <c r="H5" s="80"/>
      <c r="I5" s="81"/>
      <c r="J5" s="6"/>
      <c r="K5" s="62" t="s">
        <v>39</v>
      </c>
      <c r="L5" s="63"/>
      <c r="M5" s="63"/>
      <c r="N5" s="63"/>
      <c r="O5" s="64"/>
      <c r="P5" s="6"/>
      <c r="Q5" s="62" t="s">
        <v>40</v>
      </c>
      <c r="R5" s="63"/>
      <c r="S5" s="63"/>
      <c r="T5" s="63"/>
      <c r="U5" s="64"/>
      <c r="V5" s="7"/>
      <c r="W5" s="62" t="s">
        <v>41</v>
      </c>
      <c r="X5" s="63"/>
      <c r="Y5" s="63"/>
      <c r="Z5" s="63"/>
      <c r="AA5" s="64"/>
      <c r="AB5" s="7"/>
      <c r="AC5" s="79" t="s">
        <v>42</v>
      </c>
      <c r="AD5" s="80"/>
      <c r="AE5" s="80"/>
      <c r="AF5" s="80"/>
      <c r="AG5" s="81"/>
      <c r="AH5" s="7"/>
      <c r="AI5" s="79" t="s">
        <v>43</v>
      </c>
      <c r="AJ5" s="80"/>
      <c r="AK5" s="80"/>
      <c r="AL5" s="80"/>
      <c r="AM5" s="81"/>
      <c r="AO5" s="11"/>
      <c r="AP5" s="11"/>
      <c r="AQ5" s="12"/>
      <c r="AR5" s="11"/>
      <c r="AS5" s="15" t="s">
        <v>8</v>
      </c>
      <c r="AT5" s="16">
        <v>1</v>
      </c>
      <c r="AU5" s="11"/>
      <c r="AV5" s="15" t="s">
        <v>1</v>
      </c>
      <c r="AW5" s="16">
        <v>16</v>
      </c>
      <c r="AX5" s="11"/>
      <c r="AY5" s="15" t="s">
        <v>28</v>
      </c>
      <c r="AZ5" s="16">
        <v>0</v>
      </c>
      <c r="BA5" s="11"/>
      <c r="BB5" s="15" t="s">
        <v>25</v>
      </c>
      <c r="BC5" s="16">
        <v>0</v>
      </c>
    </row>
    <row r="6" spans="1:55" ht="27.95" customHeight="1" thickBot="1" x14ac:dyDescent="0.3">
      <c r="A6" s="97"/>
      <c r="B6" s="5"/>
      <c r="C6" s="5"/>
      <c r="E6" s="34">
        <f>$AQ$2*$C$1</f>
        <v>57.5</v>
      </c>
      <c r="F6" s="33">
        <f>$AT$3</f>
        <v>76</v>
      </c>
      <c r="G6" s="33">
        <f>$AW$5</f>
        <v>16</v>
      </c>
      <c r="H6" s="33">
        <f>$AZ$4</f>
        <v>17</v>
      </c>
      <c r="I6" s="35">
        <f>$AZ$11</f>
        <v>0</v>
      </c>
      <c r="J6" s="25"/>
      <c r="K6" s="34">
        <f>$AQ$3</f>
        <v>46</v>
      </c>
      <c r="L6" s="33">
        <f>$AT$3</f>
        <v>76</v>
      </c>
      <c r="M6" s="33">
        <f>$AW$3</f>
        <v>0</v>
      </c>
      <c r="N6" s="33">
        <f>$AZ$4</f>
        <v>17</v>
      </c>
      <c r="O6" s="35">
        <f>$BC$2</f>
        <v>0</v>
      </c>
      <c r="P6" s="25"/>
      <c r="Q6" s="34">
        <f>$AQ$2*$C$1</f>
        <v>57.5</v>
      </c>
      <c r="R6" s="33">
        <f>$AT$3</f>
        <v>76</v>
      </c>
      <c r="S6" s="33">
        <f>$AW$3</f>
        <v>0</v>
      </c>
      <c r="T6" s="33">
        <f>$AZ$4</f>
        <v>17</v>
      </c>
      <c r="U6" s="35">
        <f>$BC$10</f>
        <v>0</v>
      </c>
      <c r="V6" s="25"/>
      <c r="W6" s="50">
        <f>$AQ$1</f>
        <v>26</v>
      </c>
      <c r="X6" s="33">
        <f>$AT$6</f>
        <v>37</v>
      </c>
      <c r="Y6" s="33">
        <f>$AW$5</f>
        <v>16</v>
      </c>
      <c r="Z6" s="33">
        <f>$AZ$4</f>
        <v>17</v>
      </c>
      <c r="AA6" s="35">
        <f>$BC$5</f>
        <v>0</v>
      </c>
      <c r="AB6" s="25"/>
      <c r="AC6" s="34">
        <f>$AQ$2*$C$1</f>
        <v>57.5</v>
      </c>
      <c r="AD6" s="33">
        <f>$AT$3</f>
        <v>76</v>
      </c>
      <c r="AE6" s="33">
        <f>$AW$5</f>
        <v>16</v>
      </c>
      <c r="AF6" s="33">
        <f>$AZ$4</f>
        <v>17</v>
      </c>
      <c r="AG6" s="35">
        <f>$BC$10</f>
        <v>0</v>
      </c>
      <c r="AH6" s="25"/>
      <c r="AI6" s="34">
        <f>$AQ$2*$C$1</f>
        <v>57.5</v>
      </c>
      <c r="AJ6" s="33">
        <f>$AT$3</f>
        <v>76</v>
      </c>
      <c r="AK6" s="33">
        <f>$AW$5</f>
        <v>16</v>
      </c>
      <c r="AL6" s="33">
        <f>$AZ$4</f>
        <v>17</v>
      </c>
      <c r="AM6" s="35">
        <f>$BC$10</f>
        <v>0</v>
      </c>
      <c r="AO6" s="11"/>
      <c r="AP6" s="11"/>
      <c r="AQ6" s="12"/>
      <c r="AR6" s="11"/>
      <c r="AS6" s="17" t="s">
        <v>0</v>
      </c>
      <c r="AT6" s="18">
        <v>37</v>
      </c>
      <c r="AU6" s="11"/>
      <c r="AV6" s="15" t="s">
        <v>14</v>
      </c>
      <c r="AW6" s="16">
        <v>0</v>
      </c>
      <c r="AX6" s="11"/>
      <c r="AY6" s="15" t="s">
        <v>24</v>
      </c>
      <c r="AZ6" s="16">
        <v>0</v>
      </c>
      <c r="BA6" s="11"/>
      <c r="BB6" s="42" t="s">
        <v>58</v>
      </c>
      <c r="BC6" s="46">
        <v>0</v>
      </c>
    </row>
    <row r="7" spans="1:55" ht="27.95" customHeight="1" thickBot="1" x14ac:dyDescent="0.3">
      <c r="A7" s="97"/>
      <c r="B7" s="5"/>
      <c r="C7" s="5"/>
      <c r="E7" s="71">
        <f>SUM(E6:I6)</f>
        <v>166.5</v>
      </c>
      <c r="F7" s="72"/>
      <c r="G7" s="72"/>
      <c r="H7" s="72"/>
      <c r="I7" s="73"/>
      <c r="J7" s="57"/>
      <c r="K7" s="68">
        <f>SUM(K6:O6)</f>
        <v>139</v>
      </c>
      <c r="L7" s="69"/>
      <c r="M7" s="69"/>
      <c r="N7" s="69"/>
      <c r="O7" s="70"/>
      <c r="P7" s="57"/>
      <c r="Q7" s="68">
        <f>SUM(Q6:U6)</f>
        <v>150.5</v>
      </c>
      <c r="R7" s="69"/>
      <c r="S7" s="69"/>
      <c r="T7" s="69"/>
      <c r="U7" s="70"/>
      <c r="V7" s="57"/>
      <c r="W7" s="68">
        <f>SUM(W6:AA6)</f>
        <v>96</v>
      </c>
      <c r="X7" s="69"/>
      <c r="Y7" s="69"/>
      <c r="Z7" s="69"/>
      <c r="AA7" s="70"/>
      <c r="AB7" s="57"/>
      <c r="AC7" s="71">
        <f>SUM(AC6:AG6)</f>
        <v>166.5</v>
      </c>
      <c r="AD7" s="72"/>
      <c r="AE7" s="72"/>
      <c r="AF7" s="72"/>
      <c r="AG7" s="73"/>
      <c r="AH7" s="57"/>
      <c r="AI7" s="71">
        <f>SUM(AI6:AM6)</f>
        <v>166.5</v>
      </c>
      <c r="AJ7" s="72"/>
      <c r="AK7" s="72"/>
      <c r="AL7" s="72"/>
      <c r="AM7" s="73"/>
      <c r="AO7" s="11"/>
      <c r="AP7" s="11"/>
      <c r="AQ7" s="12"/>
      <c r="AR7" s="11"/>
      <c r="AS7" s="11"/>
      <c r="AT7" s="12"/>
      <c r="AU7" s="11"/>
      <c r="AV7" s="17" t="s">
        <v>17</v>
      </c>
      <c r="AW7" s="18">
        <v>0</v>
      </c>
      <c r="AX7" s="11"/>
      <c r="AY7" s="15" t="s">
        <v>32</v>
      </c>
      <c r="AZ7" s="16">
        <v>0</v>
      </c>
      <c r="BA7" s="11"/>
      <c r="BB7" s="15" t="s">
        <v>29</v>
      </c>
      <c r="BC7" s="16">
        <v>0</v>
      </c>
    </row>
    <row r="8" spans="1:55" ht="27.95" customHeight="1" thickBot="1" x14ac:dyDescent="0.3">
      <c r="A8" s="97"/>
      <c r="B8" s="5"/>
      <c r="C8" s="5"/>
      <c r="E8" s="27" t="s">
        <v>4</v>
      </c>
      <c r="F8" s="28" t="s">
        <v>3</v>
      </c>
      <c r="G8" s="28" t="s">
        <v>1</v>
      </c>
      <c r="H8" s="29" t="s">
        <v>53</v>
      </c>
      <c r="I8" s="30" t="s">
        <v>68</v>
      </c>
      <c r="J8" s="31"/>
      <c r="K8" s="27" t="s">
        <v>7</v>
      </c>
      <c r="L8" s="28" t="s">
        <v>3</v>
      </c>
      <c r="M8" s="28" t="s">
        <v>13</v>
      </c>
      <c r="N8" s="29" t="s">
        <v>53</v>
      </c>
      <c r="O8" s="30" t="s">
        <v>31</v>
      </c>
      <c r="P8" s="31"/>
      <c r="Q8" s="27" t="s">
        <v>4</v>
      </c>
      <c r="R8" s="28" t="s">
        <v>3</v>
      </c>
      <c r="S8" s="28" t="s">
        <v>13</v>
      </c>
      <c r="T8" s="29" t="s">
        <v>53</v>
      </c>
      <c r="U8" s="30" t="s">
        <v>2</v>
      </c>
      <c r="V8" s="31"/>
      <c r="W8" s="27" t="s">
        <v>6</v>
      </c>
      <c r="X8" s="28" t="s">
        <v>0</v>
      </c>
      <c r="Y8" s="28" t="s">
        <v>1</v>
      </c>
      <c r="Z8" s="29" t="s">
        <v>53</v>
      </c>
      <c r="AA8" s="30" t="s">
        <v>25</v>
      </c>
      <c r="AB8" s="31"/>
      <c r="AC8" s="27" t="s">
        <v>4</v>
      </c>
      <c r="AD8" s="28" t="s">
        <v>3</v>
      </c>
      <c r="AE8" s="28" t="s">
        <v>1</v>
      </c>
      <c r="AF8" s="29" t="s">
        <v>53</v>
      </c>
      <c r="AG8" s="30" t="s">
        <v>2</v>
      </c>
      <c r="AH8" s="31"/>
      <c r="AI8" s="27" t="s">
        <v>4</v>
      </c>
      <c r="AJ8" s="28" t="s">
        <v>3</v>
      </c>
      <c r="AK8" s="28" t="s">
        <v>1</v>
      </c>
      <c r="AL8" s="29" t="s">
        <v>53</v>
      </c>
      <c r="AM8" s="30" t="s">
        <v>2</v>
      </c>
      <c r="AO8" s="11"/>
      <c r="AP8" s="11"/>
      <c r="AQ8" s="12"/>
      <c r="AR8" s="11"/>
      <c r="AS8" s="11"/>
      <c r="AT8" s="12"/>
      <c r="AU8" s="11"/>
      <c r="AV8" s="11"/>
      <c r="AW8" s="12"/>
      <c r="AX8" s="11"/>
      <c r="AY8" s="15" t="s">
        <v>18</v>
      </c>
      <c r="AZ8" s="16">
        <v>0</v>
      </c>
      <c r="BA8" s="11"/>
      <c r="BB8" s="42" t="s">
        <v>19</v>
      </c>
      <c r="BC8" s="43">
        <v>0</v>
      </c>
    </row>
    <row r="9" spans="1:55" ht="27.95" customHeight="1" thickBot="1" x14ac:dyDescent="0.3">
      <c r="A9" s="97"/>
      <c r="E9" s="62" t="s">
        <v>44</v>
      </c>
      <c r="F9" s="63"/>
      <c r="G9" s="63"/>
      <c r="H9" s="63"/>
      <c r="I9" s="64"/>
      <c r="J9" s="7"/>
      <c r="K9" s="79" t="s">
        <v>71</v>
      </c>
      <c r="L9" s="80"/>
      <c r="M9" s="80"/>
      <c r="N9" s="80"/>
      <c r="O9" s="81"/>
      <c r="P9" s="7"/>
      <c r="Q9" s="62" t="s">
        <v>45</v>
      </c>
      <c r="R9" s="63"/>
      <c r="S9" s="63"/>
      <c r="T9" s="63"/>
      <c r="U9" s="64"/>
      <c r="V9" s="7"/>
      <c r="W9" s="62" t="s">
        <v>46</v>
      </c>
      <c r="X9" s="63"/>
      <c r="Y9" s="63"/>
      <c r="Z9" s="63"/>
      <c r="AA9" s="64"/>
      <c r="AB9" s="7"/>
      <c r="AC9" s="79" t="s">
        <v>47</v>
      </c>
      <c r="AD9" s="80"/>
      <c r="AE9" s="80"/>
      <c r="AF9" s="80"/>
      <c r="AG9" s="81"/>
      <c r="AH9" s="7"/>
      <c r="AI9" s="79" t="s">
        <v>51</v>
      </c>
      <c r="AJ9" s="80"/>
      <c r="AK9" s="80"/>
      <c r="AL9" s="80"/>
      <c r="AM9" s="81"/>
      <c r="AO9" s="11"/>
      <c r="AP9" s="11"/>
      <c r="AQ9" s="12"/>
      <c r="AR9" s="11"/>
      <c r="AS9" s="11"/>
      <c r="AT9" s="12"/>
      <c r="AU9" s="11"/>
      <c r="AV9" s="11"/>
      <c r="AW9" s="12"/>
      <c r="AX9" s="11"/>
      <c r="AY9" s="15" t="s">
        <v>26</v>
      </c>
      <c r="AZ9" s="16">
        <v>0</v>
      </c>
      <c r="BA9" s="11"/>
      <c r="BB9" s="15" t="s">
        <v>27</v>
      </c>
      <c r="BC9" s="16">
        <v>0</v>
      </c>
    </row>
    <row r="10" spans="1:55" ht="27.95" customHeight="1" x14ac:dyDescent="0.25">
      <c r="A10" s="97"/>
      <c r="E10" s="34">
        <f>$AQ$3</f>
        <v>46</v>
      </c>
      <c r="F10" s="33">
        <f>$AT$3</f>
        <v>76</v>
      </c>
      <c r="G10" s="33">
        <f>$AW$3</f>
        <v>0</v>
      </c>
      <c r="H10" s="33">
        <f>$AZ$4</f>
        <v>17</v>
      </c>
      <c r="I10" s="35">
        <f>$BC$10</f>
        <v>0</v>
      </c>
      <c r="J10" s="25"/>
      <c r="K10" s="34">
        <f>$AQ$2*$C$1</f>
        <v>57.5</v>
      </c>
      <c r="L10" s="33">
        <f>$AT$3</f>
        <v>76</v>
      </c>
      <c r="M10" s="33">
        <f>$AW$5</f>
        <v>16</v>
      </c>
      <c r="N10" s="33">
        <f>$AZ$4</f>
        <v>17</v>
      </c>
      <c r="O10" s="35">
        <f>$BC$10</f>
        <v>0</v>
      </c>
      <c r="P10" s="25"/>
      <c r="Q10" s="21">
        <f>$AT$6</f>
        <v>37</v>
      </c>
      <c r="R10" s="33">
        <f>$AT$3</f>
        <v>76</v>
      </c>
      <c r="S10" s="33">
        <f>$AW$5</f>
        <v>16</v>
      </c>
      <c r="T10" s="23">
        <f>$AZ$11</f>
        <v>0</v>
      </c>
      <c r="U10" s="35">
        <f>$BC$10</f>
        <v>0</v>
      </c>
      <c r="V10" s="25"/>
      <c r="W10" s="34">
        <f>$AQ$2*$C$1</f>
        <v>57.5</v>
      </c>
      <c r="X10" s="33">
        <f>$AT$3</f>
        <v>76</v>
      </c>
      <c r="Y10" s="33">
        <f>$AW$4</f>
        <v>0</v>
      </c>
      <c r="Z10" s="33">
        <f>$AZ$4</f>
        <v>17</v>
      </c>
      <c r="AA10" s="35">
        <f>$BC$10</f>
        <v>0</v>
      </c>
      <c r="AB10" s="25"/>
      <c r="AC10" s="34">
        <f>$AQ$2*$C$1</f>
        <v>57.5</v>
      </c>
      <c r="AD10" s="33">
        <f>$AT$3</f>
        <v>76</v>
      </c>
      <c r="AE10" s="33">
        <f>$AW$5</f>
        <v>16</v>
      </c>
      <c r="AF10" s="33">
        <f>$AZ$4</f>
        <v>17</v>
      </c>
      <c r="AG10" s="35">
        <f>$BC$10</f>
        <v>0</v>
      </c>
      <c r="AH10" s="25"/>
      <c r="AI10" s="34">
        <f>$AQ$2*$C$1</f>
        <v>57.5</v>
      </c>
      <c r="AJ10" s="33">
        <f>$AT$3</f>
        <v>76</v>
      </c>
      <c r="AK10" s="33">
        <f>$AW$5</f>
        <v>16</v>
      </c>
      <c r="AL10" s="33">
        <f>$AZ$4</f>
        <v>17</v>
      </c>
      <c r="AM10" s="35">
        <f>$BC$10</f>
        <v>0</v>
      </c>
      <c r="AO10" s="11"/>
      <c r="AP10" s="11"/>
      <c r="AQ10" s="12"/>
      <c r="AR10" s="11"/>
      <c r="AS10" s="11"/>
      <c r="AT10" s="12"/>
      <c r="AU10" s="11"/>
      <c r="AV10" s="11"/>
      <c r="AW10" s="12"/>
      <c r="AX10" s="11"/>
      <c r="AY10" s="15" t="s">
        <v>55</v>
      </c>
      <c r="AZ10" s="45">
        <v>0</v>
      </c>
      <c r="BA10" s="11"/>
      <c r="BB10" s="15" t="s">
        <v>2</v>
      </c>
      <c r="BC10" s="16">
        <v>0</v>
      </c>
    </row>
    <row r="11" spans="1:55" ht="27.95" customHeight="1" x14ac:dyDescent="0.25">
      <c r="A11" s="97"/>
      <c r="E11" s="68">
        <f>SUM(E10:I10)</f>
        <v>139</v>
      </c>
      <c r="F11" s="69"/>
      <c r="G11" s="69"/>
      <c r="H11" s="69"/>
      <c r="I11" s="70"/>
      <c r="J11" s="57"/>
      <c r="K11" s="71">
        <f>SUM(K10:O10)</f>
        <v>166.5</v>
      </c>
      <c r="L11" s="72"/>
      <c r="M11" s="72"/>
      <c r="N11" s="72"/>
      <c r="O11" s="73"/>
      <c r="P11" s="57"/>
      <c r="Q11" s="68">
        <f>SUM(Q10:U10)</f>
        <v>129</v>
      </c>
      <c r="R11" s="69"/>
      <c r="S11" s="69"/>
      <c r="T11" s="69"/>
      <c r="U11" s="70"/>
      <c r="V11" s="57"/>
      <c r="W11" s="68">
        <f>SUM(W10:AA10)</f>
        <v>150.5</v>
      </c>
      <c r="X11" s="69"/>
      <c r="Y11" s="69"/>
      <c r="Z11" s="69"/>
      <c r="AA11" s="70"/>
      <c r="AB11" s="57"/>
      <c r="AC11" s="71">
        <f>SUM(AC10:AG10)</f>
        <v>166.5</v>
      </c>
      <c r="AD11" s="72"/>
      <c r="AE11" s="72"/>
      <c r="AF11" s="72"/>
      <c r="AG11" s="73"/>
      <c r="AH11" s="57"/>
      <c r="AI11" s="71">
        <f>SUM(AI10:AM10)</f>
        <v>166.5</v>
      </c>
      <c r="AJ11" s="72"/>
      <c r="AK11" s="72"/>
      <c r="AL11" s="72"/>
      <c r="AM11" s="73"/>
      <c r="AO11" s="11"/>
      <c r="AP11" s="11"/>
      <c r="AQ11" s="12"/>
      <c r="AR11" s="11"/>
      <c r="AS11" s="11"/>
      <c r="AT11" s="12"/>
      <c r="AU11" s="11"/>
      <c r="AV11" s="11"/>
      <c r="AW11" s="12"/>
      <c r="AX11" s="11"/>
      <c r="AY11" s="15" t="s">
        <v>68</v>
      </c>
      <c r="AZ11" s="45">
        <v>0</v>
      </c>
      <c r="BA11" s="11"/>
      <c r="BB11" s="44"/>
      <c r="BC11" s="45"/>
    </row>
    <row r="12" spans="1:55" ht="27.95" customHeight="1" thickBot="1" x14ac:dyDescent="0.3">
      <c r="A12" s="97"/>
      <c r="E12" s="27" t="s">
        <v>7</v>
      </c>
      <c r="F12" s="28" t="s">
        <v>3</v>
      </c>
      <c r="G12" s="28" t="s">
        <v>13</v>
      </c>
      <c r="H12" s="29" t="s">
        <v>53</v>
      </c>
      <c r="I12" s="30" t="s">
        <v>2</v>
      </c>
      <c r="J12" s="31"/>
      <c r="K12" s="27" t="s">
        <v>4</v>
      </c>
      <c r="L12" s="28" t="s">
        <v>3</v>
      </c>
      <c r="M12" s="28" t="s">
        <v>1</v>
      </c>
      <c r="N12" s="29" t="s">
        <v>53</v>
      </c>
      <c r="O12" s="30" t="s">
        <v>2</v>
      </c>
      <c r="P12" s="31"/>
      <c r="Q12" s="32" t="s">
        <v>0</v>
      </c>
      <c r="R12" s="28" t="s">
        <v>3</v>
      </c>
      <c r="S12" s="28" t="s">
        <v>1</v>
      </c>
      <c r="T12" s="29" t="s">
        <v>68</v>
      </c>
      <c r="U12" s="30" t="s">
        <v>2</v>
      </c>
      <c r="V12" s="31"/>
      <c r="W12" s="27" t="s">
        <v>4</v>
      </c>
      <c r="X12" s="28" t="s">
        <v>3</v>
      </c>
      <c r="Y12" s="28" t="s">
        <v>15</v>
      </c>
      <c r="Z12" s="29" t="s">
        <v>53</v>
      </c>
      <c r="AA12" s="30" t="s">
        <v>2</v>
      </c>
      <c r="AB12" s="31"/>
      <c r="AC12" s="27" t="s">
        <v>4</v>
      </c>
      <c r="AD12" s="28" t="s">
        <v>3</v>
      </c>
      <c r="AE12" s="28" t="s">
        <v>1</v>
      </c>
      <c r="AF12" s="29" t="s">
        <v>53</v>
      </c>
      <c r="AG12" s="30" t="s">
        <v>2</v>
      </c>
      <c r="AH12" s="31"/>
      <c r="AI12" s="27" t="s">
        <v>4</v>
      </c>
      <c r="AJ12" s="28" t="s">
        <v>3</v>
      </c>
      <c r="AK12" s="28" t="s">
        <v>1</v>
      </c>
      <c r="AL12" s="29" t="s">
        <v>53</v>
      </c>
      <c r="AM12" s="30" t="s">
        <v>2</v>
      </c>
      <c r="AN12" s="39"/>
      <c r="AO12" s="40"/>
      <c r="AP12" s="40"/>
      <c r="AQ12" s="41"/>
      <c r="AR12" s="40"/>
      <c r="AS12" s="40"/>
      <c r="AT12" s="41"/>
      <c r="AU12" s="40"/>
      <c r="AV12" s="40"/>
      <c r="AW12" s="41"/>
      <c r="AX12" s="40"/>
      <c r="AY12" s="48"/>
      <c r="AZ12" s="49"/>
      <c r="BA12" s="40"/>
      <c r="BB12" s="48"/>
      <c r="BC12" s="49"/>
    </row>
    <row r="13" spans="1:55" ht="27.95" customHeight="1" thickBot="1" x14ac:dyDescent="0.3">
      <c r="A13" s="5"/>
      <c r="B13" s="5"/>
      <c r="C13" s="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O13" s="11"/>
      <c r="AP13" s="11"/>
      <c r="AQ13" s="12"/>
      <c r="AR13" s="11"/>
      <c r="AS13" s="11"/>
      <c r="AT13" s="12"/>
      <c r="AU13" s="11"/>
      <c r="AV13" s="11"/>
      <c r="AW13" s="12"/>
      <c r="AX13" s="11"/>
      <c r="AY13" s="11"/>
      <c r="AZ13" s="12"/>
      <c r="BA13" s="11"/>
      <c r="BB13" s="47"/>
      <c r="BC13" s="47"/>
    </row>
    <row r="14" spans="1:55" ht="27.95" customHeight="1" thickBot="1" x14ac:dyDescent="0.3">
      <c r="A14" s="98" t="s">
        <v>79</v>
      </c>
      <c r="B14" s="5"/>
      <c r="C14" s="5"/>
      <c r="E14" s="79" t="s">
        <v>33</v>
      </c>
      <c r="F14" s="80"/>
      <c r="G14" s="80"/>
      <c r="H14" s="80"/>
      <c r="I14" s="81"/>
      <c r="J14" s="6"/>
      <c r="K14" s="102" t="s">
        <v>34</v>
      </c>
      <c r="L14" s="103"/>
      <c r="M14" s="103"/>
      <c r="N14" s="103"/>
      <c r="O14" s="104"/>
      <c r="P14" s="6"/>
      <c r="Q14" s="79" t="s">
        <v>35</v>
      </c>
      <c r="R14" s="80"/>
      <c r="S14" s="80"/>
      <c r="T14" s="80"/>
      <c r="U14" s="81"/>
      <c r="V14" s="6"/>
      <c r="W14" s="102" t="s">
        <v>36</v>
      </c>
      <c r="X14" s="103"/>
      <c r="Y14" s="103"/>
      <c r="Z14" s="103"/>
      <c r="AA14" s="104"/>
      <c r="AB14" s="6"/>
      <c r="AC14" s="79" t="s">
        <v>37</v>
      </c>
      <c r="AD14" s="80"/>
      <c r="AE14" s="80"/>
      <c r="AF14" s="80"/>
      <c r="AG14" s="81"/>
      <c r="AH14" s="6"/>
      <c r="AI14" s="62" t="s">
        <v>38</v>
      </c>
      <c r="AJ14" s="63"/>
      <c r="AK14" s="63"/>
      <c r="AL14" s="63"/>
      <c r="AM14" s="64"/>
      <c r="AO14" s="11"/>
      <c r="AP14" s="13" t="s">
        <v>6</v>
      </c>
      <c r="AQ14" s="14">
        <v>34</v>
      </c>
      <c r="AR14" s="11"/>
      <c r="AS14" s="13" t="s">
        <v>11</v>
      </c>
      <c r="AT14" s="14">
        <v>10</v>
      </c>
      <c r="AU14" s="11"/>
      <c r="AV14" s="13" t="s">
        <v>16</v>
      </c>
      <c r="AW14" s="14">
        <v>0</v>
      </c>
      <c r="AX14" s="11"/>
      <c r="AY14" s="13" t="s">
        <v>21</v>
      </c>
      <c r="AZ14" s="14">
        <v>0</v>
      </c>
      <c r="BA14" s="11"/>
      <c r="BB14" s="13" t="s">
        <v>23</v>
      </c>
      <c r="BC14" s="14">
        <v>0</v>
      </c>
    </row>
    <row r="15" spans="1:55" ht="27.95" customHeight="1" x14ac:dyDescent="0.25">
      <c r="A15" s="98"/>
      <c r="B15" s="5"/>
      <c r="C15" s="5"/>
      <c r="E15" s="34">
        <f>$AQ$15</f>
        <v>87</v>
      </c>
      <c r="F15" s="33">
        <f>$AT$19</f>
        <v>47</v>
      </c>
      <c r="G15" s="33">
        <f>$AW$18</f>
        <v>20</v>
      </c>
      <c r="H15" s="33">
        <f>$AZ$17</f>
        <v>14</v>
      </c>
      <c r="I15" s="35">
        <f>$BC$23</f>
        <v>5</v>
      </c>
      <c r="J15" s="25"/>
      <c r="K15" s="34">
        <f>$AQ$14</f>
        <v>34</v>
      </c>
      <c r="L15" s="33">
        <f>$AT$16</f>
        <v>36</v>
      </c>
      <c r="M15" s="33">
        <f>$AW$20</f>
        <v>0</v>
      </c>
      <c r="N15" s="33">
        <f>$AZ$17</f>
        <v>14</v>
      </c>
      <c r="O15" s="35">
        <f>$BC$23</f>
        <v>5</v>
      </c>
      <c r="P15" s="25"/>
      <c r="Q15" s="34">
        <f>$AQ$15</f>
        <v>87</v>
      </c>
      <c r="R15" s="33">
        <f>$AT$19</f>
        <v>47</v>
      </c>
      <c r="S15" s="33">
        <f>$AW$18</f>
        <v>20</v>
      </c>
      <c r="T15" s="33">
        <f>$AZ$17</f>
        <v>14</v>
      </c>
      <c r="U15" s="35">
        <f>$BC$23</f>
        <v>5</v>
      </c>
      <c r="V15" s="25"/>
      <c r="W15" s="34">
        <f>$AQ$15</f>
        <v>87</v>
      </c>
      <c r="X15" s="33">
        <f>$AT$16</f>
        <v>36</v>
      </c>
      <c r="Y15" s="33">
        <f>$AW$18</f>
        <v>20</v>
      </c>
      <c r="Z15" s="33">
        <f>$AZ$17</f>
        <v>14</v>
      </c>
      <c r="AA15" s="35">
        <f>$BC$23</f>
        <v>5</v>
      </c>
      <c r="AB15" s="25"/>
      <c r="AC15" s="34">
        <f>$AQ$15</f>
        <v>87</v>
      </c>
      <c r="AD15" s="33">
        <f>$AT$19</f>
        <v>47</v>
      </c>
      <c r="AE15" s="33">
        <f>$AW$18</f>
        <v>20</v>
      </c>
      <c r="AF15" s="33">
        <f>$AZ$17</f>
        <v>14</v>
      </c>
      <c r="AG15" s="35">
        <f>$BC$23</f>
        <v>5</v>
      </c>
      <c r="AH15" s="25"/>
      <c r="AI15" s="34">
        <f>$AQ$15</f>
        <v>87</v>
      </c>
      <c r="AJ15" s="33">
        <f>$AT$19</f>
        <v>47</v>
      </c>
      <c r="AK15" s="33">
        <f>$AW$18</f>
        <v>20</v>
      </c>
      <c r="AL15" s="33">
        <f>$AZ$17</f>
        <v>14</v>
      </c>
      <c r="AM15" s="35">
        <f>$BC$18</f>
        <v>0</v>
      </c>
      <c r="AO15" s="11"/>
      <c r="AP15" s="15" t="s">
        <v>4</v>
      </c>
      <c r="AQ15" s="16">
        <v>87</v>
      </c>
      <c r="AR15" s="11"/>
      <c r="AS15" s="15" t="s">
        <v>9</v>
      </c>
      <c r="AT15" s="16">
        <v>0</v>
      </c>
      <c r="AU15" s="11"/>
      <c r="AV15" s="15" t="s">
        <v>12</v>
      </c>
      <c r="AW15" s="16">
        <v>0</v>
      </c>
      <c r="AX15" s="11"/>
      <c r="AY15" s="15" t="s">
        <v>22</v>
      </c>
      <c r="AZ15" s="16">
        <v>0</v>
      </c>
      <c r="BA15" s="11"/>
      <c r="BB15" s="15" t="s">
        <v>31</v>
      </c>
      <c r="BC15" s="16">
        <v>0</v>
      </c>
    </row>
    <row r="16" spans="1:55" ht="27.95" customHeight="1" x14ac:dyDescent="0.25">
      <c r="A16" s="98"/>
      <c r="B16" s="5"/>
      <c r="C16" s="5"/>
      <c r="E16" s="71">
        <f>SUM(E15:I15)</f>
        <v>173</v>
      </c>
      <c r="F16" s="72"/>
      <c r="G16" s="72"/>
      <c r="H16" s="72"/>
      <c r="I16" s="73"/>
      <c r="J16" s="57"/>
      <c r="K16" s="99">
        <f>SUM(K15:O15)</f>
        <v>89</v>
      </c>
      <c r="L16" s="100"/>
      <c r="M16" s="100"/>
      <c r="N16" s="100"/>
      <c r="O16" s="101"/>
      <c r="P16" s="57"/>
      <c r="Q16" s="71">
        <f>SUM(Q15:U15)</f>
        <v>173</v>
      </c>
      <c r="R16" s="72"/>
      <c r="S16" s="72"/>
      <c r="T16" s="72"/>
      <c r="U16" s="73"/>
      <c r="V16" s="57"/>
      <c r="W16" s="99">
        <f>SUM(W15:AA15)</f>
        <v>162</v>
      </c>
      <c r="X16" s="100"/>
      <c r="Y16" s="100"/>
      <c r="Z16" s="100"/>
      <c r="AA16" s="101"/>
      <c r="AB16" s="57"/>
      <c r="AC16" s="71">
        <f>SUM(AC15:AG15)</f>
        <v>173</v>
      </c>
      <c r="AD16" s="72"/>
      <c r="AE16" s="72"/>
      <c r="AF16" s="72"/>
      <c r="AG16" s="73"/>
      <c r="AH16" s="57"/>
      <c r="AI16" s="68">
        <f>SUM(AI15:AM15)</f>
        <v>168</v>
      </c>
      <c r="AJ16" s="69"/>
      <c r="AK16" s="69"/>
      <c r="AL16" s="69"/>
      <c r="AM16" s="70"/>
      <c r="AO16" s="11"/>
      <c r="AP16" s="15" t="s">
        <v>7</v>
      </c>
      <c r="AQ16" s="16">
        <v>22</v>
      </c>
      <c r="AR16" s="11"/>
      <c r="AS16" s="15" t="s">
        <v>3</v>
      </c>
      <c r="AT16" s="16">
        <v>36</v>
      </c>
      <c r="AU16" s="11"/>
      <c r="AV16" s="15" t="s">
        <v>13</v>
      </c>
      <c r="AW16" s="16">
        <v>13</v>
      </c>
      <c r="AX16" s="11"/>
      <c r="AY16" s="15" t="s">
        <v>20</v>
      </c>
      <c r="AZ16" s="16">
        <v>0</v>
      </c>
      <c r="BA16" s="11"/>
      <c r="BB16" s="15" t="s">
        <v>50</v>
      </c>
      <c r="BC16" s="16">
        <v>0</v>
      </c>
    </row>
    <row r="17" spans="1:55" ht="27.95" customHeight="1" thickBot="1" x14ac:dyDescent="0.3">
      <c r="A17" s="98"/>
      <c r="B17" s="5"/>
      <c r="C17" s="5"/>
      <c r="E17" s="27" t="s">
        <v>4</v>
      </c>
      <c r="F17" s="28" t="s">
        <v>0</v>
      </c>
      <c r="G17" s="28" t="s">
        <v>1</v>
      </c>
      <c r="H17" s="29" t="s">
        <v>53</v>
      </c>
      <c r="I17" s="30" t="s">
        <v>2</v>
      </c>
      <c r="J17" s="31"/>
      <c r="K17" s="27" t="s">
        <v>6</v>
      </c>
      <c r="L17" s="28" t="s">
        <v>3</v>
      </c>
      <c r="M17" s="28" t="s">
        <v>17</v>
      </c>
      <c r="N17" s="29" t="s">
        <v>53</v>
      </c>
      <c r="O17" s="30" t="s">
        <v>2</v>
      </c>
      <c r="P17" s="31"/>
      <c r="Q17" s="27" t="s">
        <v>4</v>
      </c>
      <c r="R17" s="28" t="s">
        <v>0</v>
      </c>
      <c r="S17" s="28" t="s">
        <v>1</v>
      </c>
      <c r="T17" s="29" t="s">
        <v>53</v>
      </c>
      <c r="U17" s="30" t="s">
        <v>2</v>
      </c>
      <c r="V17" s="31"/>
      <c r="W17" s="27" t="s">
        <v>4</v>
      </c>
      <c r="X17" s="28" t="s">
        <v>3</v>
      </c>
      <c r="Y17" s="28" t="s">
        <v>1</v>
      </c>
      <c r="Z17" s="29" t="s">
        <v>53</v>
      </c>
      <c r="AA17" s="30" t="s">
        <v>2</v>
      </c>
      <c r="AB17" s="31"/>
      <c r="AC17" s="27" t="s">
        <v>4</v>
      </c>
      <c r="AD17" s="28" t="s">
        <v>0</v>
      </c>
      <c r="AE17" s="28" t="s">
        <v>1</v>
      </c>
      <c r="AF17" s="29" t="s">
        <v>53</v>
      </c>
      <c r="AG17" s="30" t="s">
        <v>2</v>
      </c>
      <c r="AH17" s="31"/>
      <c r="AI17" s="27" t="s">
        <v>4</v>
      </c>
      <c r="AJ17" s="28" t="s">
        <v>0</v>
      </c>
      <c r="AK17" s="28" t="s">
        <v>1</v>
      </c>
      <c r="AL17" s="29" t="s">
        <v>53</v>
      </c>
      <c r="AM17" s="30" t="s">
        <v>25</v>
      </c>
      <c r="AO17" s="11"/>
      <c r="AP17" s="17" t="s">
        <v>5</v>
      </c>
      <c r="AQ17" s="18">
        <v>2</v>
      </c>
      <c r="AR17" s="11"/>
      <c r="AS17" s="15" t="s">
        <v>10</v>
      </c>
      <c r="AT17" s="16">
        <v>0</v>
      </c>
      <c r="AU17" s="11"/>
      <c r="AV17" s="15" t="s">
        <v>15</v>
      </c>
      <c r="AW17" s="16">
        <v>0</v>
      </c>
      <c r="AX17" s="11"/>
      <c r="AY17" s="15" t="s">
        <v>53</v>
      </c>
      <c r="AZ17" s="16">
        <v>14</v>
      </c>
      <c r="BA17" s="11"/>
      <c r="BB17" s="15" t="s">
        <v>30</v>
      </c>
      <c r="BC17" s="16">
        <v>0</v>
      </c>
    </row>
    <row r="18" spans="1:55" ht="27.95" customHeight="1" thickBot="1" x14ac:dyDescent="0.3">
      <c r="A18" s="98"/>
      <c r="B18" s="5"/>
      <c r="C18" s="5"/>
      <c r="E18" s="62" t="s">
        <v>49</v>
      </c>
      <c r="F18" s="63"/>
      <c r="G18" s="63"/>
      <c r="H18" s="63"/>
      <c r="I18" s="64"/>
      <c r="J18" s="6"/>
      <c r="K18" s="62" t="s">
        <v>39</v>
      </c>
      <c r="L18" s="63"/>
      <c r="M18" s="63"/>
      <c r="N18" s="63"/>
      <c r="O18" s="64"/>
      <c r="P18" s="6"/>
      <c r="Q18" s="62" t="s">
        <v>40</v>
      </c>
      <c r="R18" s="63"/>
      <c r="S18" s="63"/>
      <c r="T18" s="63"/>
      <c r="U18" s="64"/>
      <c r="V18" s="7"/>
      <c r="W18" s="105" t="s">
        <v>41</v>
      </c>
      <c r="X18" s="106"/>
      <c r="Y18" s="106"/>
      <c r="Z18" s="106"/>
      <c r="AA18" s="107"/>
      <c r="AB18" s="7"/>
      <c r="AC18" s="62" t="s">
        <v>42</v>
      </c>
      <c r="AD18" s="63"/>
      <c r="AE18" s="63"/>
      <c r="AF18" s="63"/>
      <c r="AG18" s="64"/>
      <c r="AH18" s="7"/>
      <c r="AI18" s="79" t="s">
        <v>43</v>
      </c>
      <c r="AJ18" s="80"/>
      <c r="AK18" s="80"/>
      <c r="AL18" s="80"/>
      <c r="AM18" s="81"/>
      <c r="AO18" s="11"/>
      <c r="AP18" s="11"/>
      <c r="AQ18" s="12"/>
      <c r="AR18" s="11"/>
      <c r="AS18" s="15" t="s">
        <v>8</v>
      </c>
      <c r="AT18" s="16">
        <v>0</v>
      </c>
      <c r="AU18" s="11"/>
      <c r="AV18" s="15" t="s">
        <v>1</v>
      </c>
      <c r="AW18" s="16">
        <v>20</v>
      </c>
      <c r="AX18" s="11"/>
      <c r="AY18" s="15" t="s">
        <v>28</v>
      </c>
      <c r="AZ18" s="16">
        <v>0</v>
      </c>
      <c r="BA18" s="11"/>
      <c r="BB18" s="15" t="s">
        <v>25</v>
      </c>
      <c r="BC18" s="16">
        <v>0</v>
      </c>
    </row>
    <row r="19" spans="1:55" ht="27.95" customHeight="1" thickBot="1" x14ac:dyDescent="0.3">
      <c r="A19" s="98"/>
      <c r="B19" s="5"/>
      <c r="C19" s="5"/>
      <c r="E19" s="34">
        <f>$AQ$15</f>
        <v>87</v>
      </c>
      <c r="F19" s="33">
        <f>$AT$19</f>
        <v>47</v>
      </c>
      <c r="G19" s="33">
        <f>$AW$18</f>
        <v>20</v>
      </c>
      <c r="H19" s="33">
        <f>$AZ$17</f>
        <v>14</v>
      </c>
      <c r="I19" s="35">
        <f>$AZ$16</f>
        <v>0</v>
      </c>
      <c r="J19" s="25"/>
      <c r="K19" s="21">
        <f>$AQ$14</f>
        <v>34</v>
      </c>
      <c r="L19" s="33">
        <f>$AT$19</f>
        <v>47</v>
      </c>
      <c r="M19" s="33">
        <f>$AW$18</f>
        <v>20</v>
      </c>
      <c r="N19" s="33">
        <f>$AZ$17</f>
        <v>14</v>
      </c>
      <c r="O19" s="35">
        <f>$BC$18</f>
        <v>0</v>
      </c>
      <c r="P19" s="25"/>
      <c r="Q19" s="34">
        <f>$AQ$15</f>
        <v>87</v>
      </c>
      <c r="R19" s="33">
        <f>$AT$19</f>
        <v>47</v>
      </c>
      <c r="S19" s="33">
        <f>$AW$18</f>
        <v>20</v>
      </c>
      <c r="T19" s="33">
        <f>$AZ$17</f>
        <v>14</v>
      </c>
      <c r="U19" s="35">
        <f>$BC$18</f>
        <v>0</v>
      </c>
      <c r="V19" s="25"/>
      <c r="W19" s="34">
        <f>$AQ$15</f>
        <v>87</v>
      </c>
      <c r="X19" s="33">
        <f>$AT$19</f>
        <v>47</v>
      </c>
      <c r="Y19" s="33">
        <f>$AW$18</f>
        <v>20</v>
      </c>
      <c r="Z19" s="33">
        <f>$AZ$17</f>
        <v>14</v>
      </c>
      <c r="AA19" s="35">
        <f>$BC$18</f>
        <v>0</v>
      </c>
      <c r="AB19" s="25"/>
      <c r="AC19" s="34">
        <f>$AT$16</f>
        <v>36</v>
      </c>
      <c r="AD19" s="33">
        <f>$AT$19</f>
        <v>47</v>
      </c>
      <c r="AE19" s="33">
        <f>$AW$18</f>
        <v>20</v>
      </c>
      <c r="AF19" s="33">
        <f>$AZ$17</f>
        <v>14</v>
      </c>
      <c r="AG19" s="35">
        <f>$BC$23</f>
        <v>5</v>
      </c>
      <c r="AH19" s="25"/>
      <c r="AI19" s="34">
        <f>$AQ$15</f>
        <v>87</v>
      </c>
      <c r="AJ19" s="33">
        <f>$AT$19</f>
        <v>47</v>
      </c>
      <c r="AK19" s="33">
        <f>$AW$18</f>
        <v>20</v>
      </c>
      <c r="AL19" s="33">
        <f>$AZ$17</f>
        <v>14</v>
      </c>
      <c r="AM19" s="35">
        <f>$BC$23</f>
        <v>5</v>
      </c>
      <c r="AO19" s="11"/>
      <c r="AP19" s="11"/>
      <c r="AQ19" s="12"/>
      <c r="AR19" s="11"/>
      <c r="AS19" s="17" t="s">
        <v>0</v>
      </c>
      <c r="AT19" s="18">
        <v>47</v>
      </c>
      <c r="AU19" s="11"/>
      <c r="AV19" s="15" t="s">
        <v>14</v>
      </c>
      <c r="AW19" s="16">
        <v>0</v>
      </c>
      <c r="AX19" s="11"/>
      <c r="AY19" s="15" t="s">
        <v>24</v>
      </c>
      <c r="AZ19" s="16">
        <v>0</v>
      </c>
      <c r="BA19" s="11"/>
      <c r="BB19" s="42" t="s">
        <v>58</v>
      </c>
      <c r="BC19" s="46">
        <v>0</v>
      </c>
    </row>
    <row r="20" spans="1:55" ht="27.95" customHeight="1" thickBot="1" x14ac:dyDescent="0.3">
      <c r="A20" s="98"/>
      <c r="B20" s="5"/>
      <c r="C20" s="5"/>
      <c r="E20" s="68">
        <f>SUM(E19:I19)</f>
        <v>168</v>
      </c>
      <c r="F20" s="69"/>
      <c r="G20" s="69"/>
      <c r="H20" s="69"/>
      <c r="I20" s="70"/>
      <c r="J20" s="57"/>
      <c r="K20" s="68">
        <f>SUM(K19:O19)</f>
        <v>115</v>
      </c>
      <c r="L20" s="69"/>
      <c r="M20" s="69"/>
      <c r="N20" s="69"/>
      <c r="O20" s="70"/>
      <c r="P20" s="57"/>
      <c r="Q20" s="68">
        <f>SUM(Q19:U19)</f>
        <v>168</v>
      </c>
      <c r="R20" s="69"/>
      <c r="S20" s="69"/>
      <c r="T20" s="69"/>
      <c r="U20" s="70"/>
      <c r="V20" s="57"/>
      <c r="W20" s="68">
        <f>SUM(W19:AA19)</f>
        <v>168</v>
      </c>
      <c r="X20" s="69"/>
      <c r="Y20" s="69"/>
      <c r="Z20" s="69"/>
      <c r="AA20" s="70"/>
      <c r="AB20" s="57"/>
      <c r="AC20" s="68">
        <f>SUM(AC19:AG19)</f>
        <v>122</v>
      </c>
      <c r="AD20" s="69"/>
      <c r="AE20" s="69"/>
      <c r="AF20" s="69"/>
      <c r="AG20" s="70"/>
      <c r="AH20" s="57"/>
      <c r="AI20" s="71">
        <f>SUM(AI19:AM19)</f>
        <v>173</v>
      </c>
      <c r="AJ20" s="72"/>
      <c r="AK20" s="72"/>
      <c r="AL20" s="72"/>
      <c r="AM20" s="73"/>
      <c r="AO20" s="11"/>
      <c r="AP20" s="11"/>
      <c r="AQ20" s="12"/>
      <c r="AR20" s="11"/>
      <c r="AS20" s="11"/>
      <c r="AT20" s="12"/>
      <c r="AU20" s="11"/>
      <c r="AV20" s="17" t="s">
        <v>17</v>
      </c>
      <c r="AW20" s="18">
        <v>0</v>
      </c>
      <c r="AX20" s="11"/>
      <c r="AY20" s="15" t="s">
        <v>32</v>
      </c>
      <c r="AZ20" s="16">
        <v>0</v>
      </c>
      <c r="BA20" s="11"/>
      <c r="BB20" s="15" t="s">
        <v>29</v>
      </c>
      <c r="BC20" s="16">
        <v>0</v>
      </c>
    </row>
    <row r="21" spans="1:55" ht="27.95" customHeight="1" thickBot="1" x14ac:dyDescent="0.3">
      <c r="A21" s="98"/>
      <c r="B21" s="5"/>
      <c r="C21" s="5"/>
      <c r="E21" s="27" t="s">
        <v>4</v>
      </c>
      <c r="F21" s="28" t="s">
        <v>0</v>
      </c>
      <c r="G21" s="28" t="s">
        <v>1</v>
      </c>
      <c r="H21" s="29" t="s">
        <v>53</v>
      </c>
      <c r="I21" s="30" t="s">
        <v>20</v>
      </c>
      <c r="J21" s="31"/>
      <c r="K21" s="27" t="s">
        <v>6</v>
      </c>
      <c r="L21" s="28" t="s">
        <v>0</v>
      </c>
      <c r="M21" s="28" t="s">
        <v>1</v>
      </c>
      <c r="N21" s="29" t="s">
        <v>53</v>
      </c>
      <c r="O21" s="30" t="s">
        <v>25</v>
      </c>
      <c r="P21" s="31"/>
      <c r="Q21" s="27" t="s">
        <v>4</v>
      </c>
      <c r="R21" s="28" t="s">
        <v>0</v>
      </c>
      <c r="S21" s="28" t="s">
        <v>1</v>
      </c>
      <c r="T21" s="29" t="s">
        <v>53</v>
      </c>
      <c r="U21" s="30" t="s">
        <v>25</v>
      </c>
      <c r="V21" s="31"/>
      <c r="W21" s="27" t="s">
        <v>4</v>
      </c>
      <c r="X21" s="28" t="s">
        <v>0</v>
      </c>
      <c r="Y21" s="28" t="s">
        <v>1</v>
      </c>
      <c r="Z21" s="29" t="s">
        <v>53</v>
      </c>
      <c r="AA21" s="30" t="s">
        <v>25</v>
      </c>
      <c r="AB21" s="31"/>
      <c r="AC21" s="27" t="s">
        <v>3</v>
      </c>
      <c r="AD21" s="28" t="s">
        <v>0</v>
      </c>
      <c r="AE21" s="28" t="s">
        <v>1</v>
      </c>
      <c r="AF21" s="29" t="s">
        <v>53</v>
      </c>
      <c r="AG21" s="30" t="s">
        <v>2</v>
      </c>
      <c r="AH21" s="31"/>
      <c r="AI21" s="27" t="s">
        <v>4</v>
      </c>
      <c r="AJ21" s="28" t="s">
        <v>0</v>
      </c>
      <c r="AK21" s="28" t="s">
        <v>1</v>
      </c>
      <c r="AL21" s="29" t="s">
        <v>53</v>
      </c>
      <c r="AM21" s="30" t="s">
        <v>2</v>
      </c>
      <c r="AO21" s="11"/>
      <c r="AP21" s="11"/>
      <c r="AQ21" s="12"/>
      <c r="AR21" s="11"/>
      <c r="AS21" s="11"/>
      <c r="AT21" s="12"/>
      <c r="AU21" s="11"/>
      <c r="AV21" s="11"/>
      <c r="AW21" s="12"/>
      <c r="AX21" s="11"/>
      <c r="AY21" s="15" t="s">
        <v>18</v>
      </c>
      <c r="AZ21" s="16">
        <v>0</v>
      </c>
      <c r="BA21" s="11"/>
      <c r="BB21" s="42" t="s">
        <v>19</v>
      </c>
      <c r="BC21" s="43">
        <v>0</v>
      </c>
    </row>
    <row r="22" spans="1:55" ht="27.95" customHeight="1" thickBot="1" x14ac:dyDescent="0.3">
      <c r="A22" s="98"/>
      <c r="E22" s="105" t="s">
        <v>44</v>
      </c>
      <c r="F22" s="106"/>
      <c r="G22" s="106"/>
      <c r="H22" s="106"/>
      <c r="I22" s="107"/>
      <c r="J22" s="7"/>
      <c r="K22" s="79" t="s">
        <v>71</v>
      </c>
      <c r="L22" s="80"/>
      <c r="M22" s="80"/>
      <c r="N22" s="80"/>
      <c r="O22" s="81"/>
      <c r="P22" s="7"/>
      <c r="Q22" s="62" t="s">
        <v>45</v>
      </c>
      <c r="R22" s="63"/>
      <c r="S22" s="63"/>
      <c r="T22" s="63"/>
      <c r="U22" s="64"/>
      <c r="V22" s="7"/>
      <c r="W22" s="79" t="s">
        <v>46</v>
      </c>
      <c r="X22" s="80"/>
      <c r="Y22" s="80"/>
      <c r="Z22" s="80"/>
      <c r="AA22" s="81"/>
      <c r="AB22" s="7"/>
      <c r="AC22" s="62" t="s">
        <v>47</v>
      </c>
      <c r="AD22" s="63"/>
      <c r="AE22" s="63"/>
      <c r="AF22" s="63"/>
      <c r="AG22" s="64"/>
      <c r="AH22" s="7"/>
      <c r="AI22" s="79" t="s">
        <v>51</v>
      </c>
      <c r="AJ22" s="80"/>
      <c r="AK22" s="80"/>
      <c r="AL22" s="80"/>
      <c r="AM22" s="81"/>
      <c r="AO22" s="11"/>
      <c r="AP22" s="11"/>
      <c r="AQ22" s="12"/>
      <c r="AR22" s="11"/>
      <c r="AS22" s="11"/>
      <c r="AT22" s="12"/>
      <c r="AU22" s="11"/>
      <c r="AV22" s="11"/>
      <c r="AW22" s="12"/>
      <c r="AX22" s="11"/>
      <c r="AY22" s="15" t="s">
        <v>26</v>
      </c>
      <c r="AZ22" s="16">
        <v>0</v>
      </c>
      <c r="BA22" s="11"/>
      <c r="BB22" s="15" t="s">
        <v>27</v>
      </c>
      <c r="BC22" s="16">
        <v>0</v>
      </c>
    </row>
    <row r="23" spans="1:55" ht="27.95" customHeight="1" x14ac:dyDescent="0.25">
      <c r="A23" s="98"/>
      <c r="E23" s="34">
        <f>$AT$16</f>
        <v>36</v>
      </c>
      <c r="F23" s="33">
        <f>$AT$19</f>
        <v>47</v>
      </c>
      <c r="G23" s="33">
        <f>$AW$18</f>
        <v>20</v>
      </c>
      <c r="H23" s="33">
        <f>$AZ$17</f>
        <v>14</v>
      </c>
      <c r="I23" s="35">
        <f>$BC$23</f>
        <v>5</v>
      </c>
      <c r="J23" s="25"/>
      <c r="K23" s="34">
        <f>$AQ$15</f>
        <v>87</v>
      </c>
      <c r="L23" s="33">
        <f>$AT$19</f>
        <v>47</v>
      </c>
      <c r="M23" s="33">
        <f>$AW$18</f>
        <v>20</v>
      </c>
      <c r="N23" s="33">
        <f>$AZ$17</f>
        <v>14</v>
      </c>
      <c r="O23" s="35">
        <f>$BC$23</f>
        <v>5</v>
      </c>
      <c r="P23" s="25"/>
      <c r="Q23" s="21"/>
      <c r="R23" s="22"/>
      <c r="S23" s="22"/>
      <c r="T23" s="23"/>
      <c r="U23" s="33"/>
      <c r="V23" s="25"/>
      <c r="W23" s="34">
        <f>$AQ$15</f>
        <v>87</v>
      </c>
      <c r="X23" s="33">
        <f>$AT$19</f>
        <v>47</v>
      </c>
      <c r="Y23" s="33">
        <f>$AW$18</f>
        <v>20</v>
      </c>
      <c r="Z23" s="33">
        <f>$AZ$17</f>
        <v>14</v>
      </c>
      <c r="AA23" s="35">
        <f>$BC$23</f>
        <v>5</v>
      </c>
      <c r="AB23" s="25"/>
      <c r="AC23" s="34">
        <f>$AQ$15</f>
        <v>87</v>
      </c>
      <c r="AD23" s="33">
        <f>$AT$19</f>
        <v>47</v>
      </c>
      <c r="AE23" s="33">
        <f>$AW$18</f>
        <v>20</v>
      </c>
      <c r="AF23" s="33">
        <f>$AZ$17</f>
        <v>14</v>
      </c>
      <c r="AG23" s="35">
        <f>$AZ$16</f>
        <v>0</v>
      </c>
      <c r="AH23" s="25"/>
      <c r="AI23" s="34">
        <f>$AQ$15</f>
        <v>87</v>
      </c>
      <c r="AJ23" s="33">
        <f>$AT$19</f>
        <v>47</v>
      </c>
      <c r="AK23" s="33">
        <f>$AW$18</f>
        <v>20</v>
      </c>
      <c r="AL23" s="33">
        <f>$AZ$17</f>
        <v>14</v>
      </c>
      <c r="AM23" s="35">
        <f>$BC$23</f>
        <v>5</v>
      </c>
      <c r="AO23" s="11"/>
      <c r="AP23" s="11"/>
      <c r="AQ23" s="12"/>
      <c r="AR23" s="11"/>
      <c r="AS23" s="11"/>
      <c r="AT23" s="12"/>
      <c r="AU23" s="11"/>
      <c r="AV23" s="11"/>
      <c r="AW23" s="12"/>
      <c r="AX23" s="11"/>
      <c r="AY23" s="15" t="s">
        <v>55</v>
      </c>
      <c r="AZ23" s="45">
        <v>0</v>
      </c>
      <c r="BA23" s="11"/>
      <c r="BB23" s="15" t="s">
        <v>2</v>
      </c>
      <c r="BC23" s="16">
        <v>5</v>
      </c>
    </row>
    <row r="24" spans="1:55" ht="27.95" customHeight="1" x14ac:dyDescent="0.25">
      <c r="A24" s="98"/>
      <c r="E24" s="68">
        <f>SUM(E23:I23)</f>
        <v>122</v>
      </c>
      <c r="F24" s="69"/>
      <c r="G24" s="69"/>
      <c r="H24" s="69"/>
      <c r="I24" s="70"/>
      <c r="J24" s="57"/>
      <c r="K24" s="71">
        <f>SUM(K23:O23)</f>
        <v>173</v>
      </c>
      <c r="L24" s="72"/>
      <c r="M24" s="72"/>
      <c r="N24" s="72"/>
      <c r="O24" s="73"/>
      <c r="P24" s="57"/>
      <c r="Q24" s="68">
        <f>SUM(Q23:U23)</f>
        <v>0</v>
      </c>
      <c r="R24" s="69"/>
      <c r="S24" s="69"/>
      <c r="T24" s="69"/>
      <c r="U24" s="70"/>
      <c r="V24" s="57"/>
      <c r="W24" s="71">
        <f>SUM(W23:AA23)</f>
        <v>173</v>
      </c>
      <c r="X24" s="72"/>
      <c r="Y24" s="72"/>
      <c r="Z24" s="72"/>
      <c r="AA24" s="73"/>
      <c r="AB24" s="57"/>
      <c r="AC24" s="68">
        <f>SUM(AC23:AG23)</f>
        <v>168</v>
      </c>
      <c r="AD24" s="69"/>
      <c r="AE24" s="69"/>
      <c r="AF24" s="69"/>
      <c r="AG24" s="70"/>
      <c r="AH24" s="57"/>
      <c r="AI24" s="71">
        <f>SUM(AI23:AM23)</f>
        <v>173</v>
      </c>
      <c r="AJ24" s="72"/>
      <c r="AK24" s="72"/>
      <c r="AL24" s="72"/>
      <c r="AM24" s="73"/>
      <c r="AO24" s="11"/>
      <c r="AP24" s="11"/>
      <c r="AQ24" s="12"/>
      <c r="AR24" s="11"/>
      <c r="AS24" s="11"/>
      <c r="AT24" s="12"/>
      <c r="AU24" s="11"/>
      <c r="AV24" s="11"/>
      <c r="AW24" s="12"/>
      <c r="AX24" s="11"/>
      <c r="AY24" s="44"/>
      <c r="AZ24" s="45"/>
      <c r="BA24" s="11"/>
      <c r="BB24" s="44"/>
      <c r="BC24" s="45"/>
    </row>
    <row r="25" spans="1:55" ht="27.95" customHeight="1" thickBot="1" x14ac:dyDescent="0.3">
      <c r="A25" s="98"/>
      <c r="E25" s="27" t="s">
        <v>3</v>
      </c>
      <c r="F25" s="28" t="s">
        <v>0</v>
      </c>
      <c r="G25" s="28" t="s">
        <v>1</v>
      </c>
      <c r="H25" s="29" t="s">
        <v>53</v>
      </c>
      <c r="I25" s="30" t="s">
        <v>2</v>
      </c>
      <c r="J25" s="31"/>
      <c r="K25" s="27" t="s">
        <v>4</v>
      </c>
      <c r="L25" s="28" t="s">
        <v>0</v>
      </c>
      <c r="M25" s="28" t="s">
        <v>1</v>
      </c>
      <c r="N25" s="29" t="s">
        <v>53</v>
      </c>
      <c r="O25" s="30" t="s">
        <v>2</v>
      </c>
      <c r="P25" s="31"/>
      <c r="Q25" s="32"/>
      <c r="R25" s="28"/>
      <c r="S25" s="28"/>
      <c r="T25" s="29"/>
      <c r="U25" s="30"/>
      <c r="V25" s="31"/>
      <c r="W25" s="27" t="s">
        <v>4</v>
      </c>
      <c r="X25" s="28" t="s">
        <v>0</v>
      </c>
      <c r="Y25" s="28" t="s">
        <v>1</v>
      </c>
      <c r="Z25" s="29" t="s">
        <v>53</v>
      </c>
      <c r="AA25" s="30" t="s">
        <v>2</v>
      </c>
      <c r="AB25" s="31"/>
      <c r="AC25" s="32" t="s">
        <v>4</v>
      </c>
      <c r="AD25" s="28" t="s">
        <v>0</v>
      </c>
      <c r="AE25" s="28" t="s">
        <v>1</v>
      </c>
      <c r="AF25" s="29" t="s">
        <v>53</v>
      </c>
      <c r="AG25" s="30" t="s">
        <v>20</v>
      </c>
      <c r="AH25" s="31"/>
      <c r="AI25" s="27" t="s">
        <v>4</v>
      </c>
      <c r="AJ25" s="28" t="s">
        <v>0</v>
      </c>
      <c r="AK25" s="28" t="s">
        <v>1</v>
      </c>
      <c r="AL25" s="29" t="s">
        <v>53</v>
      </c>
      <c r="AM25" s="30" t="s">
        <v>2</v>
      </c>
      <c r="AO25" s="11"/>
      <c r="AP25" s="40"/>
      <c r="AQ25" s="41"/>
      <c r="AR25" s="40"/>
      <c r="AS25" s="40"/>
      <c r="AT25" s="41"/>
      <c r="AU25" s="40"/>
      <c r="AV25" s="40"/>
      <c r="AW25" s="41"/>
      <c r="AX25" s="40"/>
      <c r="AY25" s="48"/>
      <c r="AZ25" s="49"/>
      <c r="BA25" s="40"/>
      <c r="BB25" s="48"/>
      <c r="BC25" s="49"/>
    </row>
  </sheetData>
  <mergeCells count="74">
    <mergeCell ref="E24:I24"/>
    <mergeCell ref="K24:O24"/>
    <mergeCell ref="Q24:U24"/>
    <mergeCell ref="W24:AA24"/>
    <mergeCell ref="AC24:AG24"/>
    <mergeCell ref="E22:I22"/>
    <mergeCell ref="K22:O22"/>
    <mergeCell ref="Q22:U22"/>
    <mergeCell ref="W22:AA22"/>
    <mergeCell ref="AC22:AG22"/>
    <mergeCell ref="E20:I20"/>
    <mergeCell ref="K20:O20"/>
    <mergeCell ref="Q20:U20"/>
    <mergeCell ref="W20:AA20"/>
    <mergeCell ref="AC20:AG20"/>
    <mergeCell ref="E18:I18"/>
    <mergeCell ref="K18:O18"/>
    <mergeCell ref="Q18:U18"/>
    <mergeCell ref="W18:AA18"/>
    <mergeCell ref="AC18:AG18"/>
    <mergeCell ref="AI14:AM14"/>
    <mergeCell ref="E16:I16"/>
    <mergeCell ref="K16:O16"/>
    <mergeCell ref="Q16:U16"/>
    <mergeCell ref="W16:AA16"/>
    <mergeCell ref="AC16:AG16"/>
    <mergeCell ref="AI16:AM16"/>
    <mergeCell ref="E14:I14"/>
    <mergeCell ref="K14:O14"/>
    <mergeCell ref="Q14:U14"/>
    <mergeCell ref="W14:AA14"/>
    <mergeCell ref="AC14:AG14"/>
    <mergeCell ref="E11:I11"/>
    <mergeCell ref="K11:O11"/>
    <mergeCell ref="Q11:U11"/>
    <mergeCell ref="W11:AA11"/>
    <mergeCell ref="AC11:AG11"/>
    <mergeCell ref="E9:I9"/>
    <mergeCell ref="K9:O9"/>
    <mergeCell ref="Q9:U9"/>
    <mergeCell ref="W9:AA9"/>
    <mergeCell ref="AC9:AG9"/>
    <mergeCell ref="E7:I7"/>
    <mergeCell ref="K7:O7"/>
    <mergeCell ref="Q7:U7"/>
    <mergeCell ref="W7:AA7"/>
    <mergeCell ref="AC7:AG7"/>
    <mergeCell ref="E5:I5"/>
    <mergeCell ref="K5:O5"/>
    <mergeCell ref="Q5:U5"/>
    <mergeCell ref="W5:AA5"/>
    <mergeCell ref="AC5:AG5"/>
    <mergeCell ref="AI3:AM3"/>
    <mergeCell ref="E1:I1"/>
    <mergeCell ref="K1:O1"/>
    <mergeCell ref="Q1:U1"/>
    <mergeCell ref="W1:AA1"/>
    <mergeCell ref="AC1:AG1"/>
    <mergeCell ref="AI24:AM24"/>
    <mergeCell ref="A1:A12"/>
    <mergeCell ref="A14:A25"/>
    <mergeCell ref="AI5:AM5"/>
    <mergeCell ref="AI7:AM7"/>
    <mergeCell ref="AI18:AM18"/>
    <mergeCell ref="AI20:AM20"/>
    <mergeCell ref="AI9:AM9"/>
    <mergeCell ref="AI11:AM11"/>
    <mergeCell ref="AI22:AM22"/>
    <mergeCell ref="AI1:AM1"/>
    <mergeCell ref="E3:I3"/>
    <mergeCell ref="K3:O3"/>
    <mergeCell ref="Q3:U3"/>
    <mergeCell ref="W3:AA3"/>
    <mergeCell ref="AC3:AG3"/>
  </mergeCells>
  <pageMargins left="0.51181102362204722" right="0.51181102362204722" top="0.55118110236220474" bottom="0.35433070866141736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BC25"/>
  <sheetViews>
    <sheetView topLeftCell="A12" workbookViewId="0">
      <selection activeCell="AE29" sqref="AE29"/>
    </sheetView>
  </sheetViews>
  <sheetFormatPr defaultRowHeight="27.95" customHeight="1" x14ac:dyDescent="0.25"/>
  <cols>
    <col min="1" max="1" width="8.7109375" style="1" customWidth="1"/>
    <col min="2" max="4" width="5.7109375" style="1" customWidth="1"/>
    <col min="5" max="9" width="3.7109375" style="2" customWidth="1"/>
    <col min="10" max="10" width="1.7109375" style="2" customWidth="1"/>
    <col min="11" max="15" width="3.7109375" style="2" customWidth="1"/>
    <col min="16" max="16" width="1.7109375" style="2" customWidth="1"/>
    <col min="17" max="21" width="3.7109375" style="2" customWidth="1"/>
    <col min="22" max="22" width="1.7109375" style="2" customWidth="1"/>
    <col min="23" max="27" width="3.7109375" style="2" customWidth="1"/>
    <col min="28" max="28" width="1.7109375" style="2" customWidth="1"/>
    <col min="29" max="33" width="3.7109375" style="2" customWidth="1"/>
    <col min="34" max="34" width="1.7109375" style="2" customWidth="1"/>
    <col min="35" max="39" width="3.7109375" style="2" customWidth="1"/>
    <col min="40" max="40" width="5.7109375" style="1" customWidth="1"/>
    <col min="41" max="41" width="1.7109375" style="9" customWidth="1"/>
    <col min="42" max="42" width="5.7109375" style="9" customWidth="1"/>
    <col min="43" max="43" width="5.7109375" style="10" customWidth="1"/>
    <col min="44" max="44" width="1.7109375" style="9" customWidth="1"/>
    <col min="45" max="45" width="5.7109375" style="9" customWidth="1"/>
    <col min="46" max="46" width="5.7109375" style="10" customWidth="1"/>
    <col min="47" max="47" width="1.7109375" style="9" customWidth="1"/>
    <col min="48" max="48" width="5.7109375" style="9" customWidth="1"/>
    <col min="49" max="49" width="5.7109375" style="10" customWidth="1"/>
    <col min="50" max="50" width="1.7109375" style="9" customWidth="1"/>
    <col min="51" max="51" width="5.7109375" style="9" customWidth="1"/>
    <col min="52" max="52" width="5.7109375" style="10" customWidth="1"/>
    <col min="53" max="53" width="1.7109375" style="9" customWidth="1"/>
    <col min="54" max="55" width="5.7109375" style="1" customWidth="1"/>
    <col min="56" max="16384" width="9.140625" style="1"/>
  </cols>
  <sheetData>
    <row r="1" spans="1:55" ht="27.95" customHeight="1" thickBot="1" x14ac:dyDescent="0.3">
      <c r="A1" s="108" t="s">
        <v>83</v>
      </c>
      <c r="B1" s="19" t="s">
        <v>4</v>
      </c>
      <c r="C1" s="20">
        <v>0.25</v>
      </c>
      <c r="E1" s="62" t="s">
        <v>33</v>
      </c>
      <c r="F1" s="63"/>
      <c r="G1" s="63"/>
      <c r="H1" s="63"/>
      <c r="I1" s="64"/>
      <c r="J1" s="6"/>
      <c r="K1" s="62" t="s">
        <v>34</v>
      </c>
      <c r="L1" s="63"/>
      <c r="M1" s="63"/>
      <c r="N1" s="63"/>
      <c r="O1" s="64"/>
      <c r="P1" s="6"/>
      <c r="Q1" s="62" t="s">
        <v>35</v>
      </c>
      <c r="R1" s="63"/>
      <c r="S1" s="63"/>
      <c r="T1" s="63"/>
      <c r="U1" s="64"/>
      <c r="V1" s="6"/>
      <c r="W1" s="62" t="s">
        <v>36</v>
      </c>
      <c r="X1" s="63"/>
      <c r="Y1" s="63"/>
      <c r="Z1" s="63"/>
      <c r="AA1" s="64"/>
      <c r="AB1" s="6"/>
      <c r="AC1" s="79" t="s">
        <v>37</v>
      </c>
      <c r="AD1" s="80"/>
      <c r="AE1" s="80"/>
      <c r="AF1" s="80"/>
      <c r="AG1" s="81"/>
      <c r="AH1" s="6"/>
      <c r="AI1" s="62" t="s">
        <v>38</v>
      </c>
      <c r="AJ1" s="63"/>
      <c r="AK1" s="63"/>
      <c r="AL1" s="63"/>
      <c r="AM1" s="64"/>
      <c r="AO1" s="11"/>
      <c r="AP1" s="13" t="s">
        <v>6</v>
      </c>
      <c r="AQ1" s="14">
        <v>6</v>
      </c>
      <c r="AR1" s="11"/>
      <c r="AS1" s="13" t="s">
        <v>11</v>
      </c>
      <c r="AT1" s="14">
        <v>0</v>
      </c>
      <c r="AU1" s="11"/>
      <c r="AV1" s="13" t="s">
        <v>16</v>
      </c>
      <c r="AW1" s="14">
        <v>0</v>
      </c>
      <c r="AX1" s="11"/>
      <c r="AY1" s="13" t="s">
        <v>21</v>
      </c>
      <c r="AZ1" s="14">
        <v>0</v>
      </c>
      <c r="BA1" s="11"/>
      <c r="BB1" s="13" t="s">
        <v>23</v>
      </c>
      <c r="BC1" s="14">
        <v>0</v>
      </c>
    </row>
    <row r="2" spans="1:55" ht="27.95" customHeight="1" x14ac:dyDescent="0.25">
      <c r="A2" s="108"/>
      <c r="B2" s="19" t="s">
        <v>7</v>
      </c>
      <c r="C2" s="20">
        <v>0.33329999999999999</v>
      </c>
      <c r="E2" s="34">
        <f>$AQ$2*$C$1</f>
        <v>22.5</v>
      </c>
      <c r="F2" s="33">
        <f>$AT$3</f>
        <v>18</v>
      </c>
      <c r="G2" s="33">
        <f>$AW$4</f>
        <v>55</v>
      </c>
      <c r="H2" s="33">
        <f>$AZ$1</f>
        <v>0</v>
      </c>
      <c r="I2" s="35">
        <f>$AZ$8</f>
        <v>0</v>
      </c>
      <c r="J2" s="25"/>
      <c r="K2" s="34">
        <f>$AQ$2*$C$1</f>
        <v>22.5</v>
      </c>
      <c r="L2" s="33">
        <f>$AT$6</f>
        <v>25</v>
      </c>
      <c r="M2" s="33">
        <f>$AW$4</f>
        <v>55</v>
      </c>
      <c r="N2" s="36">
        <f>$AZ$8</f>
        <v>0</v>
      </c>
      <c r="O2" s="35">
        <f>$BC$5</f>
        <v>0</v>
      </c>
      <c r="P2" s="25"/>
      <c r="Q2" s="34">
        <f>$AQ$2*$C$1</f>
        <v>22.5</v>
      </c>
      <c r="R2" s="33">
        <f>AT5</f>
        <v>3</v>
      </c>
      <c r="S2" s="33">
        <f>$AW$4</f>
        <v>55</v>
      </c>
      <c r="T2" s="36">
        <f>$AZ$8</f>
        <v>0</v>
      </c>
      <c r="U2" s="35">
        <f>BC1</f>
        <v>0</v>
      </c>
      <c r="V2" s="25"/>
      <c r="W2" s="34">
        <f>$AQ$2*$C$1</f>
        <v>22.5</v>
      </c>
      <c r="X2" s="33">
        <f>$AT$3</f>
        <v>18</v>
      </c>
      <c r="Y2" s="22">
        <f>$AW$5</f>
        <v>18</v>
      </c>
      <c r="Z2" s="23">
        <f>$AZ$7</f>
        <v>0</v>
      </c>
      <c r="AA2" s="35">
        <f>$BC$5</f>
        <v>0</v>
      </c>
      <c r="AB2" s="25"/>
      <c r="AC2" s="21">
        <f>$AQ$3*$C$2</f>
        <v>41.995799999999996</v>
      </c>
      <c r="AD2" s="33">
        <f>$AT$3</f>
        <v>18</v>
      </c>
      <c r="AE2" s="33">
        <f>$AW$4</f>
        <v>55</v>
      </c>
      <c r="AF2" s="33">
        <f>$AZ$1</f>
        <v>0</v>
      </c>
      <c r="AG2" s="35">
        <f>$AZ$8</f>
        <v>0</v>
      </c>
      <c r="AH2" s="25"/>
      <c r="AI2" s="34">
        <f>$AQ$2*$C$1</f>
        <v>22.5</v>
      </c>
      <c r="AJ2" s="33">
        <f>$AT$6</f>
        <v>25</v>
      </c>
      <c r="AK2" s="33">
        <f>$AW$4</f>
        <v>55</v>
      </c>
      <c r="AL2" s="36">
        <f>$AZ$8</f>
        <v>0</v>
      </c>
      <c r="AM2" s="35">
        <f>$AZ$10</f>
        <v>0</v>
      </c>
      <c r="AO2" s="11"/>
      <c r="AP2" s="15" t="s">
        <v>4</v>
      </c>
      <c r="AQ2" s="16">
        <v>90</v>
      </c>
      <c r="AR2" s="11"/>
      <c r="AS2" s="15" t="s">
        <v>9</v>
      </c>
      <c r="AT2" s="16">
        <v>6</v>
      </c>
      <c r="AU2" s="11"/>
      <c r="AV2" s="15" t="s">
        <v>12</v>
      </c>
      <c r="AW2" s="16">
        <v>0</v>
      </c>
      <c r="AX2" s="11"/>
      <c r="AY2" s="15" t="s">
        <v>22</v>
      </c>
      <c r="AZ2" s="16">
        <v>0</v>
      </c>
      <c r="BA2" s="11"/>
      <c r="BB2" s="15" t="s">
        <v>31</v>
      </c>
      <c r="BC2" s="16">
        <v>0</v>
      </c>
    </row>
    <row r="3" spans="1:55" ht="27.95" customHeight="1" x14ac:dyDescent="0.25">
      <c r="A3" s="108"/>
      <c r="E3" s="68">
        <f>SUM(E2:I2)</f>
        <v>95.5</v>
      </c>
      <c r="F3" s="69"/>
      <c r="G3" s="69"/>
      <c r="H3" s="69"/>
      <c r="I3" s="70"/>
      <c r="J3" s="57"/>
      <c r="K3" s="68">
        <f>SUM(K2:O2)</f>
        <v>102.5</v>
      </c>
      <c r="L3" s="69"/>
      <c r="M3" s="69"/>
      <c r="N3" s="69"/>
      <c r="O3" s="70"/>
      <c r="P3" s="57"/>
      <c r="Q3" s="68">
        <f>SUM(Q2:U2)</f>
        <v>80.5</v>
      </c>
      <c r="R3" s="69"/>
      <c r="S3" s="69"/>
      <c r="T3" s="69"/>
      <c r="U3" s="70"/>
      <c r="V3" s="57"/>
      <c r="W3" s="68">
        <f>SUM(W2:AA2)</f>
        <v>58.5</v>
      </c>
      <c r="X3" s="69"/>
      <c r="Y3" s="69"/>
      <c r="Z3" s="69"/>
      <c r="AA3" s="70"/>
      <c r="AB3" s="57"/>
      <c r="AC3" s="71">
        <f>SUM(AC2:AG2)</f>
        <v>114.9958</v>
      </c>
      <c r="AD3" s="72"/>
      <c r="AE3" s="72"/>
      <c r="AF3" s="72"/>
      <c r="AG3" s="73"/>
      <c r="AH3" s="57"/>
      <c r="AI3" s="68">
        <f>SUM(AI2:AM2)</f>
        <v>102.5</v>
      </c>
      <c r="AJ3" s="69"/>
      <c r="AK3" s="69"/>
      <c r="AL3" s="69"/>
      <c r="AM3" s="70"/>
      <c r="AO3" s="11"/>
      <c r="AP3" s="15" t="s">
        <v>7</v>
      </c>
      <c r="AQ3" s="16">
        <v>126</v>
      </c>
      <c r="AR3" s="11"/>
      <c r="AS3" s="15" t="s">
        <v>3</v>
      </c>
      <c r="AT3" s="16">
        <v>18</v>
      </c>
      <c r="AU3" s="11"/>
      <c r="AV3" s="15" t="s">
        <v>13</v>
      </c>
      <c r="AW3" s="16">
        <v>0</v>
      </c>
      <c r="AX3" s="11"/>
      <c r="AY3" s="15" t="s">
        <v>20</v>
      </c>
      <c r="AZ3" s="16">
        <v>0</v>
      </c>
      <c r="BA3" s="11"/>
      <c r="BB3" s="15" t="s">
        <v>50</v>
      </c>
      <c r="BC3" s="16">
        <v>0</v>
      </c>
    </row>
    <row r="4" spans="1:55" ht="27.95" customHeight="1" thickBot="1" x14ac:dyDescent="0.3">
      <c r="A4" s="108"/>
      <c r="B4" s="5"/>
      <c r="C4" s="5"/>
      <c r="E4" s="27" t="s">
        <v>4</v>
      </c>
      <c r="F4" s="28" t="s">
        <v>3</v>
      </c>
      <c r="G4" s="28" t="s">
        <v>15</v>
      </c>
      <c r="H4" s="29" t="s">
        <v>21</v>
      </c>
      <c r="I4" s="30" t="s">
        <v>18</v>
      </c>
      <c r="J4" s="31"/>
      <c r="K4" s="27" t="s">
        <v>4</v>
      </c>
      <c r="L4" s="28" t="s">
        <v>0</v>
      </c>
      <c r="M4" s="28" t="s">
        <v>15</v>
      </c>
      <c r="N4" s="29" t="s">
        <v>18</v>
      </c>
      <c r="O4" s="30" t="s">
        <v>25</v>
      </c>
      <c r="P4" s="31"/>
      <c r="Q4" s="27" t="s">
        <v>4</v>
      </c>
      <c r="R4" s="28" t="s">
        <v>8</v>
      </c>
      <c r="S4" s="28" t="s">
        <v>15</v>
      </c>
      <c r="T4" s="29" t="s">
        <v>18</v>
      </c>
      <c r="U4" s="30" t="s">
        <v>23</v>
      </c>
      <c r="V4" s="31"/>
      <c r="W4" s="27" t="s">
        <v>4</v>
      </c>
      <c r="X4" s="28" t="s">
        <v>3</v>
      </c>
      <c r="Y4" s="28" t="s">
        <v>1</v>
      </c>
      <c r="Z4" s="29" t="s">
        <v>32</v>
      </c>
      <c r="AA4" s="30" t="s">
        <v>25</v>
      </c>
      <c r="AB4" s="31"/>
      <c r="AC4" s="27" t="s">
        <v>7</v>
      </c>
      <c r="AD4" s="28" t="s">
        <v>3</v>
      </c>
      <c r="AE4" s="28" t="s">
        <v>15</v>
      </c>
      <c r="AF4" s="29" t="s">
        <v>21</v>
      </c>
      <c r="AG4" s="30" t="s">
        <v>18</v>
      </c>
      <c r="AH4" s="31"/>
      <c r="AI4" s="27" t="s">
        <v>4</v>
      </c>
      <c r="AJ4" s="28" t="s">
        <v>0</v>
      </c>
      <c r="AK4" s="28" t="s">
        <v>15</v>
      </c>
      <c r="AL4" s="29" t="s">
        <v>18</v>
      </c>
      <c r="AM4" s="30" t="s">
        <v>55</v>
      </c>
      <c r="AO4" s="11"/>
      <c r="AP4" s="17" t="s">
        <v>5</v>
      </c>
      <c r="AQ4" s="18">
        <v>1</v>
      </c>
      <c r="AR4" s="11"/>
      <c r="AS4" s="15" t="s">
        <v>10</v>
      </c>
      <c r="AT4" s="16">
        <v>0</v>
      </c>
      <c r="AU4" s="11"/>
      <c r="AV4" s="15" t="s">
        <v>15</v>
      </c>
      <c r="AW4" s="16">
        <v>55</v>
      </c>
      <c r="AX4" s="11"/>
      <c r="AY4" s="15" t="s">
        <v>53</v>
      </c>
      <c r="AZ4" s="16">
        <v>0</v>
      </c>
      <c r="BA4" s="11"/>
      <c r="BB4" s="15" t="s">
        <v>30</v>
      </c>
      <c r="BC4" s="16">
        <v>0</v>
      </c>
    </row>
    <row r="5" spans="1:55" ht="27.95" customHeight="1" thickBot="1" x14ac:dyDescent="0.3">
      <c r="A5" s="108"/>
      <c r="B5" s="5"/>
      <c r="C5" s="5"/>
      <c r="E5" s="62" t="s">
        <v>49</v>
      </c>
      <c r="F5" s="63"/>
      <c r="G5" s="63"/>
      <c r="H5" s="63"/>
      <c r="I5" s="64"/>
      <c r="J5" s="6"/>
      <c r="K5" s="62" t="s">
        <v>39</v>
      </c>
      <c r="L5" s="63"/>
      <c r="M5" s="63"/>
      <c r="N5" s="63"/>
      <c r="O5" s="64"/>
      <c r="P5" s="6"/>
      <c r="Q5" s="62" t="s">
        <v>40</v>
      </c>
      <c r="R5" s="63"/>
      <c r="S5" s="63"/>
      <c r="T5" s="63"/>
      <c r="U5" s="64"/>
      <c r="V5" s="7"/>
      <c r="W5" s="62" t="s">
        <v>41</v>
      </c>
      <c r="X5" s="63"/>
      <c r="Y5" s="63"/>
      <c r="Z5" s="63"/>
      <c r="AA5" s="64"/>
      <c r="AB5" s="7"/>
      <c r="AC5" s="62" t="s">
        <v>42</v>
      </c>
      <c r="AD5" s="63"/>
      <c r="AE5" s="63"/>
      <c r="AF5" s="63"/>
      <c r="AG5" s="64"/>
      <c r="AH5" s="7"/>
      <c r="AI5" s="62" t="s">
        <v>43</v>
      </c>
      <c r="AJ5" s="63"/>
      <c r="AK5" s="63"/>
      <c r="AL5" s="63"/>
      <c r="AM5" s="64"/>
      <c r="AO5" s="11"/>
      <c r="AP5" s="11"/>
      <c r="AQ5" s="12"/>
      <c r="AR5" s="11"/>
      <c r="AS5" s="15" t="s">
        <v>8</v>
      </c>
      <c r="AT5" s="16">
        <v>3</v>
      </c>
      <c r="AU5" s="11"/>
      <c r="AV5" s="15" t="s">
        <v>1</v>
      </c>
      <c r="AW5" s="16">
        <v>18</v>
      </c>
      <c r="AX5" s="11"/>
      <c r="AY5" s="15" t="s">
        <v>28</v>
      </c>
      <c r="AZ5" s="16">
        <v>0</v>
      </c>
      <c r="BA5" s="11"/>
      <c r="BB5" s="15" t="s">
        <v>25</v>
      </c>
      <c r="BC5" s="16">
        <v>0</v>
      </c>
    </row>
    <row r="6" spans="1:55" ht="27.95" customHeight="1" thickBot="1" x14ac:dyDescent="0.3">
      <c r="A6" s="108"/>
      <c r="B6" s="5"/>
      <c r="C6" s="5"/>
      <c r="E6" s="34">
        <f>$AQ$2*$C$1</f>
        <v>22.5</v>
      </c>
      <c r="F6" s="33">
        <f>$AT$3</f>
        <v>18</v>
      </c>
      <c r="G6" s="33">
        <f>$AW$4</f>
        <v>55</v>
      </c>
      <c r="H6" s="36">
        <f>$AZ$8</f>
        <v>0</v>
      </c>
      <c r="I6" s="35">
        <f>AQ5</f>
        <v>0</v>
      </c>
      <c r="J6" s="25"/>
      <c r="K6" s="21">
        <f>$AQ$3*$C$2</f>
        <v>41.995799999999996</v>
      </c>
      <c r="L6" s="33">
        <f>$AT$6</f>
        <v>25</v>
      </c>
      <c r="M6" s="22">
        <f>$AW$5</f>
        <v>18</v>
      </c>
      <c r="N6" s="33">
        <f>$AZ$1</f>
        <v>0</v>
      </c>
      <c r="O6" s="35">
        <f>$BC$8</f>
        <v>0</v>
      </c>
      <c r="P6" s="25"/>
      <c r="Q6" s="34">
        <f>$AQ$2*$C$1</f>
        <v>22.5</v>
      </c>
      <c r="R6" s="33">
        <f>$AT$3</f>
        <v>18</v>
      </c>
      <c r="S6" s="22">
        <f>$AW$5</f>
        <v>18</v>
      </c>
      <c r="T6" s="36">
        <f>$AZ$8</f>
        <v>0</v>
      </c>
      <c r="U6" s="35">
        <f>$BC$5</f>
        <v>0</v>
      </c>
      <c r="V6" s="25"/>
      <c r="W6" s="34">
        <f>$AQ$1</f>
        <v>6</v>
      </c>
      <c r="X6" s="33">
        <f>$AT$6</f>
        <v>25</v>
      </c>
      <c r="Y6" s="33">
        <f>$AW$5</f>
        <v>18</v>
      </c>
      <c r="Z6" s="36">
        <f>$BC$5</f>
        <v>0</v>
      </c>
      <c r="AA6" s="35">
        <f>$BC$10</f>
        <v>0</v>
      </c>
      <c r="AB6" s="25"/>
      <c r="AC6" s="34">
        <f>$AQ$2*$C$1</f>
        <v>22.5</v>
      </c>
      <c r="AD6" s="33">
        <f>$AT$3</f>
        <v>18</v>
      </c>
      <c r="AE6" s="33">
        <f>$AW$4</f>
        <v>55</v>
      </c>
      <c r="AF6" s="33">
        <f>$AZ$1</f>
        <v>0</v>
      </c>
      <c r="AG6" s="35">
        <f>$AZ$8</f>
        <v>0</v>
      </c>
      <c r="AH6" s="25"/>
      <c r="AI6" s="34">
        <f>$AQ$2*$C$1</f>
        <v>22.5</v>
      </c>
      <c r="AJ6" s="33">
        <f>$AT$3</f>
        <v>18</v>
      </c>
      <c r="AK6" s="33">
        <f>$AW$5</f>
        <v>18</v>
      </c>
      <c r="AL6" s="33">
        <f>$AZ$1</f>
        <v>0</v>
      </c>
      <c r="AM6" s="35">
        <f>$AZ$8</f>
        <v>0</v>
      </c>
      <c r="AO6" s="11"/>
      <c r="AP6" s="11"/>
      <c r="AQ6" s="12"/>
      <c r="AR6" s="11"/>
      <c r="AS6" s="17" t="s">
        <v>0</v>
      </c>
      <c r="AT6" s="18">
        <v>25</v>
      </c>
      <c r="AU6" s="11"/>
      <c r="AV6" s="15" t="s">
        <v>14</v>
      </c>
      <c r="AW6" s="16">
        <v>0</v>
      </c>
      <c r="AX6" s="11"/>
      <c r="AY6" s="15" t="s">
        <v>24</v>
      </c>
      <c r="AZ6" s="16">
        <v>0</v>
      </c>
      <c r="BA6" s="11"/>
      <c r="BB6" s="42" t="s">
        <v>58</v>
      </c>
      <c r="BC6" s="46">
        <v>0</v>
      </c>
    </row>
    <row r="7" spans="1:55" ht="27.95" customHeight="1" thickBot="1" x14ac:dyDescent="0.3">
      <c r="A7" s="108"/>
      <c r="B7" s="5"/>
      <c r="C7" s="5"/>
      <c r="E7" s="68">
        <f>SUM(E6:I6)</f>
        <v>95.5</v>
      </c>
      <c r="F7" s="69"/>
      <c r="G7" s="69"/>
      <c r="H7" s="69"/>
      <c r="I7" s="70"/>
      <c r="J7" s="57"/>
      <c r="K7" s="68">
        <f>SUM(K6:O6)</f>
        <v>84.995800000000003</v>
      </c>
      <c r="L7" s="69"/>
      <c r="M7" s="69"/>
      <c r="N7" s="69"/>
      <c r="O7" s="70"/>
      <c r="P7" s="57"/>
      <c r="Q7" s="68">
        <f>SUM(Q6:U6)</f>
        <v>58.5</v>
      </c>
      <c r="R7" s="69"/>
      <c r="S7" s="69"/>
      <c r="T7" s="69"/>
      <c r="U7" s="70"/>
      <c r="V7" s="57"/>
      <c r="W7" s="68">
        <f>SUM(W6:AA6)</f>
        <v>49</v>
      </c>
      <c r="X7" s="69"/>
      <c r="Y7" s="69"/>
      <c r="Z7" s="69"/>
      <c r="AA7" s="70"/>
      <c r="AB7" s="57"/>
      <c r="AC7" s="68">
        <f>SUM(AC6:AG6)</f>
        <v>95.5</v>
      </c>
      <c r="AD7" s="69"/>
      <c r="AE7" s="69"/>
      <c r="AF7" s="69"/>
      <c r="AG7" s="70"/>
      <c r="AH7" s="57"/>
      <c r="AI7" s="68">
        <f>SUM(AI6:AM6)</f>
        <v>58.5</v>
      </c>
      <c r="AJ7" s="69"/>
      <c r="AK7" s="69"/>
      <c r="AL7" s="69"/>
      <c r="AM7" s="70"/>
      <c r="AO7" s="11"/>
      <c r="AP7" s="11"/>
      <c r="AQ7" s="12"/>
      <c r="AR7" s="11"/>
      <c r="AS7" s="11"/>
      <c r="AT7" s="12"/>
      <c r="AU7" s="11"/>
      <c r="AV7" s="17" t="s">
        <v>17</v>
      </c>
      <c r="AW7" s="18">
        <v>0</v>
      </c>
      <c r="AX7" s="11"/>
      <c r="AY7" s="15" t="s">
        <v>32</v>
      </c>
      <c r="AZ7" s="16">
        <v>0</v>
      </c>
      <c r="BA7" s="11"/>
      <c r="BB7" s="15" t="s">
        <v>29</v>
      </c>
      <c r="BC7" s="16">
        <v>0</v>
      </c>
    </row>
    <row r="8" spans="1:55" ht="27.95" customHeight="1" thickBot="1" x14ac:dyDescent="0.3">
      <c r="A8" s="108"/>
      <c r="B8" s="5"/>
      <c r="C8" s="5"/>
      <c r="E8" s="27" t="s">
        <v>4</v>
      </c>
      <c r="F8" s="28" t="s">
        <v>3</v>
      </c>
      <c r="G8" s="28" t="s">
        <v>15</v>
      </c>
      <c r="H8" s="29" t="s">
        <v>18</v>
      </c>
      <c r="I8" s="30" t="s">
        <v>23</v>
      </c>
      <c r="J8" s="31"/>
      <c r="K8" s="27" t="s">
        <v>7</v>
      </c>
      <c r="L8" s="28" t="s">
        <v>0</v>
      </c>
      <c r="M8" s="28" t="s">
        <v>1</v>
      </c>
      <c r="N8" s="29" t="s">
        <v>21</v>
      </c>
      <c r="O8" s="30" t="s">
        <v>19</v>
      </c>
      <c r="P8" s="31"/>
      <c r="Q8" s="27" t="s">
        <v>4</v>
      </c>
      <c r="R8" s="28" t="s">
        <v>3</v>
      </c>
      <c r="S8" s="28" t="s">
        <v>1</v>
      </c>
      <c r="T8" s="29" t="s">
        <v>18</v>
      </c>
      <c r="U8" s="30" t="s">
        <v>25</v>
      </c>
      <c r="V8" s="31"/>
      <c r="W8" s="27" t="s">
        <v>6</v>
      </c>
      <c r="X8" s="28" t="s">
        <v>0</v>
      </c>
      <c r="Y8" s="28" t="s">
        <v>1</v>
      </c>
      <c r="Z8" s="29" t="s">
        <v>25</v>
      </c>
      <c r="AA8" s="30" t="s">
        <v>2</v>
      </c>
      <c r="AB8" s="31"/>
      <c r="AC8" s="27" t="s">
        <v>4</v>
      </c>
      <c r="AD8" s="28" t="s">
        <v>3</v>
      </c>
      <c r="AE8" s="28" t="s">
        <v>15</v>
      </c>
      <c r="AF8" s="29" t="s">
        <v>21</v>
      </c>
      <c r="AG8" s="30" t="s">
        <v>18</v>
      </c>
      <c r="AH8" s="31"/>
      <c r="AI8" s="27" t="s">
        <v>4</v>
      </c>
      <c r="AJ8" s="28" t="s">
        <v>3</v>
      </c>
      <c r="AK8" s="28" t="s">
        <v>1</v>
      </c>
      <c r="AL8" s="29" t="s">
        <v>21</v>
      </c>
      <c r="AM8" s="30" t="s">
        <v>18</v>
      </c>
      <c r="AO8" s="11"/>
      <c r="AP8" s="11"/>
      <c r="AQ8" s="12"/>
      <c r="AR8" s="11"/>
      <c r="AS8" s="11"/>
      <c r="AT8" s="12"/>
      <c r="AU8" s="11"/>
      <c r="AV8" s="11"/>
      <c r="AW8" s="12"/>
      <c r="AX8" s="11"/>
      <c r="AY8" s="15" t="s">
        <v>18</v>
      </c>
      <c r="AZ8" s="16">
        <v>0</v>
      </c>
      <c r="BA8" s="11"/>
      <c r="BB8" s="42" t="s">
        <v>19</v>
      </c>
      <c r="BC8" s="43">
        <v>0</v>
      </c>
    </row>
    <row r="9" spans="1:55" ht="27.95" customHeight="1" thickBot="1" x14ac:dyDescent="0.3">
      <c r="A9" s="108"/>
      <c r="B9" s="5"/>
      <c r="C9" s="5"/>
      <c r="E9" s="79" t="s">
        <v>44</v>
      </c>
      <c r="F9" s="80"/>
      <c r="G9" s="80"/>
      <c r="H9" s="80"/>
      <c r="I9" s="81"/>
      <c r="J9" s="7"/>
      <c r="K9" s="62" t="s">
        <v>71</v>
      </c>
      <c r="L9" s="63"/>
      <c r="M9" s="63"/>
      <c r="N9" s="63"/>
      <c r="O9" s="64"/>
      <c r="P9" s="7"/>
      <c r="Q9" s="62" t="s">
        <v>45</v>
      </c>
      <c r="R9" s="63"/>
      <c r="S9" s="63"/>
      <c r="T9" s="63"/>
      <c r="U9" s="64"/>
      <c r="V9" s="7"/>
      <c r="W9" s="79" t="s">
        <v>46</v>
      </c>
      <c r="X9" s="80"/>
      <c r="Y9" s="80"/>
      <c r="Z9" s="80"/>
      <c r="AA9" s="81"/>
      <c r="AB9" s="7"/>
      <c r="AC9" s="62" t="s">
        <v>47</v>
      </c>
      <c r="AD9" s="63"/>
      <c r="AE9" s="63"/>
      <c r="AF9" s="63"/>
      <c r="AG9" s="64"/>
      <c r="AH9" s="7"/>
      <c r="AI9" s="62" t="s">
        <v>51</v>
      </c>
      <c r="AJ9" s="63"/>
      <c r="AK9" s="63"/>
      <c r="AL9" s="63"/>
      <c r="AM9" s="64"/>
      <c r="AO9" s="11"/>
      <c r="AP9" s="11"/>
      <c r="AQ9" s="12"/>
      <c r="AR9" s="11"/>
      <c r="AS9" s="11"/>
      <c r="AT9" s="12"/>
      <c r="AU9" s="11"/>
      <c r="AV9" s="11"/>
      <c r="AW9" s="12"/>
      <c r="AX9" s="11"/>
      <c r="AY9" s="15" t="s">
        <v>26</v>
      </c>
      <c r="AZ9" s="16">
        <v>0</v>
      </c>
      <c r="BA9" s="11"/>
      <c r="BB9" s="15" t="s">
        <v>27</v>
      </c>
      <c r="BC9" s="16">
        <v>0</v>
      </c>
    </row>
    <row r="10" spans="1:55" ht="27.95" customHeight="1" x14ac:dyDescent="0.25">
      <c r="A10" s="108"/>
      <c r="B10" s="5"/>
      <c r="C10" s="5"/>
      <c r="E10" s="34">
        <f>$AQ$3*$C$2</f>
        <v>41.995799999999996</v>
      </c>
      <c r="F10" s="33">
        <f>$AT$3</f>
        <v>18</v>
      </c>
      <c r="G10" s="33">
        <f>$AW$4</f>
        <v>55</v>
      </c>
      <c r="H10" s="36">
        <f>$AZ$4</f>
        <v>0</v>
      </c>
      <c r="I10" s="35">
        <f>$BC$7</f>
        <v>0</v>
      </c>
      <c r="J10" s="25"/>
      <c r="K10" s="34">
        <f>$AQ$2*$C$1</f>
        <v>22.5</v>
      </c>
      <c r="L10" s="33">
        <f>$AT$3</f>
        <v>18</v>
      </c>
      <c r="M10" s="33">
        <f>$AW$4</f>
        <v>55</v>
      </c>
      <c r="N10" s="33">
        <f>$AZ$1</f>
        <v>0</v>
      </c>
      <c r="O10" s="35">
        <f>$AZ$8</f>
        <v>0</v>
      </c>
      <c r="P10" s="25"/>
      <c r="Q10" s="21"/>
      <c r="R10" s="22"/>
      <c r="S10" s="22"/>
      <c r="T10" s="23"/>
      <c r="U10" s="33"/>
      <c r="V10" s="25"/>
      <c r="W10" s="21">
        <f>$AQ$3*$C$2</f>
        <v>41.995799999999996</v>
      </c>
      <c r="X10" s="33">
        <f>$AT$3</f>
        <v>18</v>
      </c>
      <c r="Y10" s="33">
        <f>$AW$4</f>
        <v>55</v>
      </c>
      <c r="Z10" s="36">
        <f>$BC$5</f>
        <v>0</v>
      </c>
      <c r="AA10" s="35">
        <f>$BC$8</f>
        <v>0</v>
      </c>
      <c r="AB10" s="25"/>
      <c r="AC10" s="34">
        <f>$AQ$2*$C$1</f>
        <v>22.5</v>
      </c>
      <c r="AD10" s="33">
        <f>$AT$3</f>
        <v>18</v>
      </c>
      <c r="AE10" s="33">
        <f>$AW$4</f>
        <v>55</v>
      </c>
      <c r="AF10" s="33">
        <f>$AZ$1</f>
        <v>0</v>
      </c>
      <c r="AG10" s="35">
        <f>$AZ$8</f>
        <v>0</v>
      </c>
      <c r="AH10" s="25"/>
      <c r="AI10" s="34">
        <f>$AQ$2*$C$1</f>
        <v>22.5</v>
      </c>
      <c r="AJ10" s="33">
        <f>$AT$3</f>
        <v>18</v>
      </c>
      <c r="AK10" s="33">
        <f>$AW$5</f>
        <v>18</v>
      </c>
      <c r="AL10" s="33">
        <f>$AZ$4</f>
        <v>0</v>
      </c>
      <c r="AM10" s="35">
        <f>$BC$10</f>
        <v>0</v>
      </c>
      <c r="AO10" s="11"/>
      <c r="AP10" s="11"/>
      <c r="AQ10" s="12"/>
      <c r="AR10" s="11"/>
      <c r="AS10" s="11"/>
      <c r="AT10" s="12"/>
      <c r="AU10" s="11"/>
      <c r="AV10" s="11"/>
      <c r="AW10" s="12"/>
      <c r="AX10" s="11"/>
      <c r="AY10" s="15" t="s">
        <v>55</v>
      </c>
      <c r="AZ10" s="45">
        <v>0</v>
      </c>
      <c r="BA10" s="11"/>
      <c r="BB10" s="15" t="s">
        <v>2</v>
      </c>
      <c r="BC10" s="16">
        <v>0</v>
      </c>
    </row>
    <row r="11" spans="1:55" ht="27.95" customHeight="1" x14ac:dyDescent="0.25">
      <c r="A11" s="108"/>
      <c r="B11" s="5"/>
      <c r="C11" s="5"/>
      <c r="E11" s="71">
        <f>SUM(E10:I10)</f>
        <v>114.9958</v>
      </c>
      <c r="F11" s="72"/>
      <c r="G11" s="72"/>
      <c r="H11" s="72"/>
      <c r="I11" s="73"/>
      <c r="J11" s="57"/>
      <c r="K11" s="68">
        <f>SUM(K10:O10)</f>
        <v>95.5</v>
      </c>
      <c r="L11" s="69"/>
      <c r="M11" s="69"/>
      <c r="N11" s="69"/>
      <c r="O11" s="70"/>
      <c r="P11" s="57"/>
      <c r="Q11" s="68">
        <f>SUM(Q10:U10)</f>
        <v>0</v>
      </c>
      <c r="R11" s="69"/>
      <c r="S11" s="69"/>
      <c r="T11" s="69"/>
      <c r="U11" s="70"/>
      <c r="V11" s="57"/>
      <c r="W11" s="71">
        <f>SUM(W10:AA10)</f>
        <v>114.9958</v>
      </c>
      <c r="X11" s="72"/>
      <c r="Y11" s="72"/>
      <c r="Z11" s="72"/>
      <c r="AA11" s="73"/>
      <c r="AB11" s="57"/>
      <c r="AC11" s="68">
        <f>SUM(AC10:AG10)</f>
        <v>95.5</v>
      </c>
      <c r="AD11" s="69"/>
      <c r="AE11" s="69"/>
      <c r="AF11" s="69"/>
      <c r="AG11" s="70"/>
      <c r="AH11" s="57"/>
      <c r="AI11" s="68">
        <f>SUM(AI10:AM10)</f>
        <v>58.5</v>
      </c>
      <c r="AJ11" s="69"/>
      <c r="AK11" s="69"/>
      <c r="AL11" s="69"/>
      <c r="AM11" s="70"/>
      <c r="AO11" s="11"/>
      <c r="AP11" s="11"/>
      <c r="AQ11" s="12"/>
      <c r="AR11" s="11"/>
      <c r="AS11" s="11"/>
      <c r="AT11" s="12"/>
      <c r="AU11" s="11"/>
      <c r="AV11" s="11"/>
      <c r="AW11" s="12"/>
      <c r="AX11" s="11"/>
      <c r="AY11" s="44"/>
      <c r="AZ11" s="45"/>
      <c r="BA11" s="11"/>
      <c r="BB11" s="44"/>
      <c r="BC11" s="45"/>
    </row>
    <row r="12" spans="1:55" ht="27.95" customHeight="1" thickBot="1" x14ac:dyDescent="0.3">
      <c r="A12" s="108"/>
      <c r="B12" s="5"/>
      <c r="C12" s="5"/>
      <c r="E12" s="27" t="s">
        <v>7</v>
      </c>
      <c r="F12" s="28" t="s">
        <v>3</v>
      </c>
      <c r="G12" s="28" t="s">
        <v>15</v>
      </c>
      <c r="H12" s="29" t="s">
        <v>53</v>
      </c>
      <c r="I12" s="30" t="s">
        <v>29</v>
      </c>
      <c r="J12" s="31"/>
      <c r="K12" s="27" t="s">
        <v>4</v>
      </c>
      <c r="L12" s="28" t="s">
        <v>3</v>
      </c>
      <c r="M12" s="28" t="s">
        <v>15</v>
      </c>
      <c r="N12" s="29" t="s">
        <v>21</v>
      </c>
      <c r="O12" s="30" t="s">
        <v>18</v>
      </c>
      <c r="P12" s="31"/>
      <c r="Q12" s="32"/>
      <c r="R12" s="28"/>
      <c r="S12" s="28"/>
      <c r="T12" s="29"/>
      <c r="U12" s="30"/>
      <c r="V12" s="31"/>
      <c r="W12" s="27" t="s">
        <v>7</v>
      </c>
      <c r="X12" s="28" t="s">
        <v>3</v>
      </c>
      <c r="Y12" s="28" t="s">
        <v>15</v>
      </c>
      <c r="Z12" s="29" t="s">
        <v>25</v>
      </c>
      <c r="AA12" s="30" t="s">
        <v>19</v>
      </c>
      <c r="AB12" s="31"/>
      <c r="AC12" s="32" t="s">
        <v>4</v>
      </c>
      <c r="AD12" s="28" t="s">
        <v>3</v>
      </c>
      <c r="AE12" s="28" t="s">
        <v>15</v>
      </c>
      <c r="AF12" s="29" t="s">
        <v>21</v>
      </c>
      <c r="AG12" s="30" t="s">
        <v>18</v>
      </c>
      <c r="AH12" s="31"/>
      <c r="AI12" s="27" t="s">
        <v>4</v>
      </c>
      <c r="AJ12" s="28" t="s">
        <v>3</v>
      </c>
      <c r="AK12" s="28" t="s">
        <v>1</v>
      </c>
      <c r="AL12" s="29" t="s">
        <v>53</v>
      </c>
      <c r="AM12" s="30" t="s">
        <v>2</v>
      </c>
      <c r="AN12" s="39"/>
      <c r="AO12" s="40"/>
      <c r="AP12" s="40"/>
      <c r="AQ12" s="41"/>
      <c r="AR12" s="40"/>
      <c r="AS12" s="40"/>
      <c r="AT12" s="41"/>
      <c r="AU12" s="40"/>
      <c r="AV12" s="40"/>
      <c r="AW12" s="41"/>
      <c r="AX12" s="40"/>
      <c r="AY12" s="48"/>
      <c r="AZ12" s="49"/>
      <c r="BA12" s="40"/>
      <c r="BB12" s="48"/>
      <c r="BC12" s="49"/>
    </row>
    <row r="13" spans="1:55" ht="27.95" customHeight="1" thickBot="1" x14ac:dyDescent="0.3">
      <c r="A13" s="5"/>
      <c r="B13" s="5"/>
      <c r="C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O13" s="11"/>
      <c r="AP13" s="11"/>
      <c r="AQ13" s="12"/>
      <c r="AR13" s="11"/>
      <c r="AS13" s="11"/>
      <c r="AT13" s="12"/>
      <c r="AU13" s="11"/>
      <c r="AV13" s="11"/>
      <c r="AW13" s="12"/>
      <c r="AX13" s="11"/>
      <c r="AY13" s="11"/>
      <c r="AZ13" s="12"/>
      <c r="BA13" s="11"/>
      <c r="BB13" s="47"/>
      <c r="BC13" s="47"/>
    </row>
    <row r="14" spans="1:55" ht="27.95" customHeight="1" thickBot="1" x14ac:dyDescent="0.3">
      <c r="A14" s="109" t="s">
        <v>89</v>
      </c>
      <c r="B14" s="19" t="s">
        <v>4</v>
      </c>
      <c r="C14" s="20">
        <v>0.25</v>
      </c>
      <c r="E14" s="79" t="s">
        <v>33</v>
      </c>
      <c r="F14" s="80"/>
      <c r="G14" s="80"/>
      <c r="H14" s="80"/>
      <c r="I14" s="81"/>
      <c r="J14" s="6"/>
      <c r="K14" s="62" t="s">
        <v>34</v>
      </c>
      <c r="L14" s="63"/>
      <c r="M14" s="63"/>
      <c r="N14" s="63"/>
      <c r="O14" s="64"/>
      <c r="P14" s="6"/>
      <c r="Q14" s="79" t="s">
        <v>35</v>
      </c>
      <c r="R14" s="80"/>
      <c r="S14" s="80"/>
      <c r="T14" s="80"/>
      <c r="U14" s="81"/>
      <c r="V14" s="6"/>
      <c r="W14" s="62" t="s">
        <v>36</v>
      </c>
      <c r="X14" s="63"/>
      <c r="Y14" s="63"/>
      <c r="Z14" s="63"/>
      <c r="AA14" s="64"/>
      <c r="AB14" s="6"/>
      <c r="AC14" s="79" t="s">
        <v>37</v>
      </c>
      <c r="AD14" s="80"/>
      <c r="AE14" s="80"/>
      <c r="AF14" s="80"/>
      <c r="AG14" s="81"/>
      <c r="AH14" s="6"/>
      <c r="AI14" s="62" t="s">
        <v>38</v>
      </c>
      <c r="AJ14" s="63"/>
      <c r="AK14" s="63"/>
      <c r="AL14" s="63"/>
      <c r="AM14" s="64"/>
      <c r="AO14" s="11"/>
      <c r="AP14" s="13" t="s">
        <v>6</v>
      </c>
      <c r="AQ14" s="14">
        <v>33</v>
      </c>
      <c r="AR14" s="11"/>
      <c r="AS14" s="13" t="s">
        <v>11</v>
      </c>
      <c r="AT14" s="14">
        <v>14</v>
      </c>
      <c r="AU14" s="11"/>
      <c r="AV14" s="13" t="s">
        <v>16</v>
      </c>
      <c r="AW14" s="14">
        <v>0</v>
      </c>
      <c r="AX14" s="11"/>
      <c r="AY14" s="13" t="s">
        <v>21</v>
      </c>
      <c r="AZ14" s="14">
        <v>0</v>
      </c>
      <c r="BA14" s="11"/>
      <c r="BB14" s="13" t="s">
        <v>23</v>
      </c>
      <c r="BC14" s="14">
        <v>0</v>
      </c>
    </row>
    <row r="15" spans="1:55" ht="27.95" customHeight="1" x14ac:dyDescent="0.25">
      <c r="A15" s="109"/>
      <c r="B15" s="19" t="s">
        <v>0</v>
      </c>
      <c r="C15" s="20">
        <v>0.33329999999999999</v>
      </c>
      <c r="E15" s="34">
        <f>$AQ$16</f>
        <v>56</v>
      </c>
      <c r="F15" s="33">
        <f>$AT$19*$C$15</f>
        <v>23.997599999999998</v>
      </c>
      <c r="G15" s="33">
        <f>$AW$17</f>
        <v>58</v>
      </c>
      <c r="H15" s="33">
        <f>$BC$14</f>
        <v>0</v>
      </c>
      <c r="I15" s="35">
        <f>$BC$20</f>
        <v>0</v>
      </c>
      <c r="J15" s="25"/>
      <c r="K15" s="34">
        <f>$AQ$15*$C$14</f>
        <v>13.25</v>
      </c>
      <c r="L15" s="33">
        <f>$AT$19*$C$15</f>
        <v>23.997599999999998</v>
      </c>
      <c r="M15" s="33">
        <f>$AW$17</f>
        <v>58</v>
      </c>
      <c r="N15" s="36">
        <f>$BC$18</f>
        <v>0</v>
      </c>
      <c r="O15" s="35">
        <f>$BC$20</f>
        <v>0</v>
      </c>
      <c r="P15" s="25"/>
      <c r="Q15" s="34">
        <f>$AQ$16</f>
        <v>56</v>
      </c>
      <c r="R15" s="33">
        <f>$AT$19*$C$15</f>
        <v>23.997599999999998</v>
      </c>
      <c r="S15" s="33">
        <f>$AW$17</f>
        <v>58</v>
      </c>
      <c r="T15" s="36">
        <f>$BC$18</f>
        <v>0</v>
      </c>
      <c r="U15" s="35">
        <f>$BC$20</f>
        <v>0</v>
      </c>
      <c r="V15" s="25"/>
      <c r="W15" s="34">
        <f>$AQ$17</f>
        <v>49</v>
      </c>
      <c r="X15" s="33">
        <f>$AT$19*$C$15</f>
        <v>23.997599999999998</v>
      </c>
      <c r="Y15" s="33">
        <f>$AW$17</f>
        <v>58</v>
      </c>
      <c r="Z15" s="33">
        <f>$BC$14</f>
        <v>0</v>
      </c>
      <c r="AA15" s="35">
        <f>$BC$20</f>
        <v>0</v>
      </c>
      <c r="AB15" s="25"/>
      <c r="AC15" s="34">
        <f>$AQ$16</f>
        <v>56</v>
      </c>
      <c r="AD15" s="33">
        <f>$AT$19*$C$15</f>
        <v>23.997599999999998</v>
      </c>
      <c r="AE15" s="33">
        <f>$AW$17</f>
        <v>58</v>
      </c>
      <c r="AF15" s="36">
        <f>$BC$15</f>
        <v>0</v>
      </c>
      <c r="AG15" s="35">
        <f>$BC$20</f>
        <v>0</v>
      </c>
      <c r="AH15" s="25"/>
      <c r="AI15" s="34">
        <f>$AQ$15*$C$14</f>
        <v>13.25</v>
      </c>
      <c r="AJ15" s="33">
        <f>$AT$19*$C$15</f>
        <v>23.997599999999998</v>
      </c>
      <c r="AK15" s="33">
        <f>$AW$17</f>
        <v>58</v>
      </c>
      <c r="AL15" s="33">
        <f>$AZ$21</f>
        <v>0</v>
      </c>
      <c r="AM15" s="35">
        <f>$AZ$23</f>
        <v>0</v>
      </c>
      <c r="AO15" s="11"/>
      <c r="AP15" s="15" t="s">
        <v>4</v>
      </c>
      <c r="AQ15" s="16">
        <v>53</v>
      </c>
      <c r="AR15" s="11"/>
      <c r="AS15" s="15" t="s">
        <v>9</v>
      </c>
      <c r="AT15" s="16">
        <v>0</v>
      </c>
      <c r="AU15" s="11"/>
      <c r="AV15" s="15" t="s">
        <v>12</v>
      </c>
      <c r="AW15" s="16">
        <v>0</v>
      </c>
      <c r="AX15" s="11"/>
      <c r="AY15" s="15" t="s">
        <v>22</v>
      </c>
      <c r="AZ15" s="16">
        <v>0</v>
      </c>
      <c r="BA15" s="11"/>
      <c r="BB15" s="15" t="s">
        <v>31</v>
      </c>
      <c r="BC15" s="16">
        <v>0</v>
      </c>
    </row>
    <row r="16" spans="1:55" ht="27.95" customHeight="1" x14ac:dyDescent="0.25">
      <c r="A16" s="109"/>
      <c r="B16" s="5"/>
      <c r="C16" s="5"/>
      <c r="E16" s="71">
        <f>SUM(E15:I15)</f>
        <v>137.99760000000001</v>
      </c>
      <c r="F16" s="72"/>
      <c r="G16" s="72"/>
      <c r="H16" s="72"/>
      <c r="I16" s="73"/>
      <c r="J16" s="57"/>
      <c r="K16" s="68">
        <f>SUM(K15:O15)</f>
        <v>95.247600000000006</v>
      </c>
      <c r="L16" s="69"/>
      <c r="M16" s="69"/>
      <c r="N16" s="69"/>
      <c r="O16" s="70"/>
      <c r="P16" s="57"/>
      <c r="Q16" s="71">
        <f>SUM(Q15:U15)</f>
        <v>137.99760000000001</v>
      </c>
      <c r="R16" s="72"/>
      <c r="S16" s="72"/>
      <c r="T16" s="72"/>
      <c r="U16" s="73"/>
      <c r="V16" s="57"/>
      <c r="W16" s="68">
        <f>SUM(W15:AA15)</f>
        <v>130.99760000000001</v>
      </c>
      <c r="X16" s="69"/>
      <c r="Y16" s="69"/>
      <c r="Z16" s="69"/>
      <c r="AA16" s="70"/>
      <c r="AB16" s="57"/>
      <c r="AC16" s="71">
        <f>SUM(AC15:AG15)</f>
        <v>137.99760000000001</v>
      </c>
      <c r="AD16" s="72"/>
      <c r="AE16" s="72"/>
      <c r="AF16" s="72"/>
      <c r="AG16" s="73"/>
      <c r="AH16" s="57"/>
      <c r="AI16" s="68">
        <f>SUM(AI15:AM15)</f>
        <v>95.247600000000006</v>
      </c>
      <c r="AJ16" s="69"/>
      <c r="AK16" s="69"/>
      <c r="AL16" s="69"/>
      <c r="AM16" s="70"/>
      <c r="AO16" s="11"/>
      <c r="AP16" s="15" t="s">
        <v>7</v>
      </c>
      <c r="AQ16" s="16">
        <v>56</v>
      </c>
      <c r="AR16" s="11"/>
      <c r="AS16" s="15" t="s">
        <v>3</v>
      </c>
      <c r="AT16" s="16">
        <v>2</v>
      </c>
      <c r="AU16" s="11"/>
      <c r="AV16" s="15" t="s">
        <v>13</v>
      </c>
      <c r="AW16" s="16">
        <v>0</v>
      </c>
      <c r="AX16" s="11"/>
      <c r="AY16" s="15" t="s">
        <v>20</v>
      </c>
      <c r="AZ16" s="16">
        <v>0</v>
      </c>
      <c r="BA16" s="11"/>
      <c r="BB16" s="15" t="s">
        <v>50</v>
      </c>
      <c r="BC16" s="16">
        <v>0</v>
      </c>
    </row>
    <row r="17" spans="1:55" ht="27.95" customHeight="1" thickBot="1" x14ac:dyDescent="0.3">
      <c r="A17" s="109"/>
      <c r="B17" s="5"/>
      <c r="C17" s="5"/>
      <c r="E17" s="27" t="s">
        <v>7</v>
      </c>
      <c r="F17" s="28" t="s">
        <v>0</v>
      </c>
      <c r="G17" s="28" t="s">
        <v>15</v>
      </c>
      <c r="H17" s="29" t="s">
        <v>23</v>
      </c>
      <c r="I17" s="30" t="s">
        <v>29</v>
      </c>
      <c r="J17" s="31"/>
      <c r="K17" s="27" t="s">
        <v>4</v>
      </c>
      <c r="L17" s="28" t="s">
        <v>0</v>
      </c>
      <c r="M17" s="28" t="s">
        <v>15</v>
      </c>
      <c r="N17" s="29" t="s">
        <v>25</v>
      </c>
      <c r="O17" s="30" t="s">
        <v>29</v>
      </c>
      <c r="P17" s="31"/>
      <c r="Q17" s="27" t="s">
        <v>7</v>
      </c>
      <c r="R17" s="28" t="s">
        <v>0</v>
      </c>
      <c r="S17" s="28" t="s">
        <v>15</v>
      </c>
      <c r="T17" s="29" t="s">
        <v>25</v>
      </c>
      <c r="U17" s="30" t="s">
        <v>29</v>
      </c>
      <c r="V17" s="31"/>
      <c r="W17" s="27" t="s">
        <v>5</v>
      </c>
      <c r="X17" s="28" t="s">
        <v>0</v>
      </c>
      <c r="Y17" s="28" t="s">
        <v>15</v>
      </c>
      <c r="Z17" s="29" t="s">
        <v>23</v>
      </c>
      <c r="AA17" s="30" t="s">
        <v>29</v>
      </c>
      <c r="AB17" s="31"/>
      <c r="AC17" s="27" t="s">
        <v>7</v>
      </c>
      <c r="AD17" s="28" t="s">
        <v>0</v>
      </c>
      <c r="AE17" s="28" t="s">
        <v>15</v>
      </c>
      <c r="AF17" s="29" t="s">
        <v>31</v>
      </c>
      <c r="AG17" s="30" t="s">
        <v>29</v>
      </c>
      <c r="AH17" s="31"/>
      <c r="AI17" s="27" t="s">
        <v>4</v>
      </c>
      <c r="AJ17" s="28" t="s">
        <v>0</v>
      </c>
      <c r="AK17" s="28" t="s">
        <v>15</v>
      </c>
      <c r="AL17" s="29" t="s">
        <v>18</v>
      </c>
      <c r="AM17" s="30" t="s">
        <v>55</v>
      </c>
      <c r="AO17" s="11"/>
      <c r="AP17" s="17" t="s">
        <v>5</v>
      </c>
      <c r="AQ17" s="18">
        <v>49</v>
      </c>
      <c r="AR17" s="11"/>
      <c r="AS17" s="15" t="s">
        <v>10</v>
      </c>
      <c r="AT17" s="16">
        <v>0</v>
      </c>
      <c r="AU17" s="11"/>
      <c r="AV17" s="15" t="s">
        <v>15</v>
      </c>
      <c r="AW17" s="16">
        <v>58</v>
      </c>
      <c r="AX17" s="11"/>
      <c r="AY17" s="15" t="s">
        <v>53</v>
      </c>
      <c r="AZ17" s="16">
        <v>0</v>
      </c>
      <c r="BA17" s="11"/>
      <c r="BB17" s="15" t="s">
        <v>30</v>
      </c>
      <c r="BC17" s="16">
        <v>0</v>
      </c>
    </row>
    <row r="18" spans="1:55" ht="27.95" customHeight="1" thickBot="1" x14ac:dyDescent="0.3">
      <c r="A18" s="109"/>
      <c r="B18" s="5"/>
      <c r="C18" s="5"/>
      <c r="E18" s="62" t="s">
        <v>49</v>
      </c>
      <c r="F18" s="63"/>
      <c r="G18" s="63"/>
      <c r="H18" s="63"/>
      <c r="I18" s="64"/>
      <c r="J18" s="6"/>
      <c r="K18" s="79" t="s">
        <v>39</v>
      </c>
      <c r="L18" s="80"/>
      <c r="M18" s="80"/>
      <c r="N18" s="80"/>
      <c r="O18" s="81"/>
      <c r="P18" s="6"/>
      <c r="Q18" s="62" t="s">
        <v>40</v>
      </c>
      <c r="R18" s="63"/>
      <c r="S18" s="63"/>
      <c r="T18" s="63"/>
      <c r="U18" s="64"/>
      <c r="V18" s="7"/>
      <c r="W18" s="62" t="s">
        <v>41</v>
      </c>
      <c r="X18" s="63"/>
      <c r="Y18" s="63"/>
      <c r="Z18" s="63"/>
      <c r="AA18" s="64"/>
      <c r="AB18" s="7"/>
      <c r="AC18" s="62" t="s">
        <v>42</v>
      </c>
      <c r="AD18" s="63"/>
      <c r="AE18" s="63"/>
      <c r="AF18" s="63"/>
      <c r="AG18" s="64"/>
      <c r="AH18" s="7"/>
      <c r="AI18" s="79" t="s">
        <v>43</v>
      </c>
      <c r="AJ18" s="80"/>
      <c r="AK18" s="80"/>
      <c r="AL18" s="80"/>
      <c r="AM18" s="81"/>
      <c r="AO18" s="11"/>
      <c r="AP18" s="11"/>
      <c r="AQ18" s="12"/>
      <c r="AR18" s="11"/>
      <c r="AS18" s="15" t="s">
        <v>8</v>
      </c>
      <c r="AT18" s="16">
        <v>10</v>
      </c>
      <c r="AU18" s="11"/>
      <c r="AV18" s="15" t="s">
        <v>1</v>
      </c>
      <c r="AW18" s="16">
        <v>1</v>
      </c>
      <c r="AX18" s="11"/>
      <c r="AY18" s="15" t="s">
        <v>28</v>
      </c>
      <c r="AZ18" s="16">
        <v>0</v>
      </c>
      <c r="BA18" s="11"/>
      <c r="BB18" s="15" t="s">
        <v>25</v>
      </c>
      <c r="BC18" s="16">
        <v>0</v>
      </c>
    </row>
    <row r="19" spans="1:55" ht="27.95" customHeight="1" thickBot="1" x14ac:dyDescent="0.3">
      <c r="A19" s="109"/>
      <c r="B19" s="5"/>
      <c r="C19" s="5"/>
      <c r="E19" s="34">
        <f>$AQ$15*$C$14</f>
        <v>13.25</v>
      </c>
      <c r="F19" s="33">
        <f>$AT$19*$C$15</f>
        <v>23.997599999999998</v>
      </c>
      <c r="G19" s="33">
        <f>$AW$17</f>
        <v>58</v>
      </c>
      <c r="H19" s="36">
        <f>$BC$15</f>
        <v>0</v>
      </c>
      <c r="I19" s="35">
        <f>$BC$20</f>
        <v>0</v>
      </c>
      <c r="J19" s="25"/>
      <c r="K19" s="34">
        <f>$AQ$16</f>
        <v>56</v>
      </c>
      <c r="L19" s="33">
        <f>$AT$19*$C$15</f>
        <v>23.997599999999998</v>
      </c>
      <c r="M19" s="33">
        <f>$AW$17</f>
        <v>58</v>
      </c>
      <c r="N19" s="33">
        <f>$BC$14</f>
        <v>0</v>
      </c>
      <c r="O19" s="35">
        <f>$BC$20</f>
        <v>0</v>
      </c>
      <c r="P19" s="25"/>
      <c r="Q19" s="34">
        <f>$AQ$15*$C$14</f>
        <v>13.25</v>
      </c>
      <c r="R19" s="33">
        <f>$AT$19*$C$15</f>
        <v>23.997599999999998</v>
      </c>
      <c r="S19" s="33">
        <f>$AW$17</f>
        <v>58</v>
      </c>
      <c r="T19" s="36">
        <f>$BC$15</f>
        <v>0</v>
      </c>
      <c r="U19" s="35">
        <f>$BC$20</f>
        <v>0</v>
      </c>
      <c r="V19" s="25"/>
      <c r="W19" s="34">
        <f>$AQ$16</f>
        <v>56</v>
      </c>
      <c r="X19" s="33">
        <f>$AT$19*$C$15</f>
        <v>23.997599999999998</v>
      </c>
      <c r="Y19" s="33">
        <f>$AW$18</f>
        <v>1</v>
      </c>
      <c r="Z19" s="36">
        <f>$AZ$17</f>
        <v>0</v>
      </c>
      <c r="AA19" s="35">
        <f>$BC$18</f>
        <v>0</v>
      </c>
      <c r="AB19" s="25"/>
      <c r="AC19" s="34">
        <f>$AQ$15*$C$14</f>
        <v>13.25</v>
      </c>
      <c r="AD19" s="33">
        <f>$AT$19*$C$15</f>
        <v>23.997599999999998</v>
      </c>
      <c r="AE19" s="33">
        <f>$AW$17</f>
        <v>58</v>
      </c>
      <c r="AF19" s="36">
        <f>$BC$15</f>
        <v>0</v>
      </c>
      <c r="AG19" s="35">
        <f>$BC$20</f>
        <v>0</v>
      </c>
      <c r="AH19" s="25"/>
      <c r="AI19" s="34">
        <f>$AQ$16</f>
        <v>56</v>
      </c>
      <c r="AJ19" s="33">
        <f>$AT$19*$C$15</f>
        <v>23.997599999999998</v>
      </c>
      <c r="AK19" s="33">
        <f>$AW$17</f>
        <v>58</v>
      </c>
      <c r="AL19" s="36">
        <f>$BC$18</f>
        <v>0</v>
      </c>
      <c r="AM19" s="35">
        <f>$BC$20</f>
        <v>0</v>
      </c>
      <c r="AO19" s="11"/>
      <c r="AP19" s="11"/>
      <c r="AQ19" s="12"/>
      <c r="AR19" s="11"/>
      <c r="AS19" s="17" t="s">
        <v>0</v>
      </c>
      <c r="AT19" s="18">
        <v>72</v>
      </c>
      <c r="AU19" s="11"/>
      <c r="AV19" s="15" t="s">
        <v>14</v>
      </c>
      <c r="AW19" s="16">
        <v>0</v>
      </c>
      <c r="AX19" s="11"/>
      <c r="AY19" s="15" t="s">
        <v>24</v>
      </c>
      <c r="AZ19" s="16">
        <v>0</v>
      </c>
      <c r="BA19" s="11"/>
      <c r="BB19" s="42" t="s">
        <v>58</v>
      </c>
      <c r="BC19" s="46">
        <v>0</v>
      </c>
    </row>
    <row r="20" spans="1:55" ht="27.95" customHeight="1" thickBot="1" x14ac:dyDescent="0.3">
      <c r="A20" s="109"/>
      <c r="B20" s="5"/>
      <c r="C20" s="5"/>
      <c r="E20" s="68">
        <f>SUM(E19:I19)</f>
        <v>95.247600000000006</v>
      </c>
      <c r="F20" s="69"/>
      <c r="G20" s="69"/>
      <c r="H20" s="69"/>
      <c r="I20" s="70"/>
      <c r="J20" s="57"/>
      <c r="K20" s="71">
        <f>SUM(K19:O19)</f>
        <v>137.99760000000001</v>
      </c>
      <c r="L20" s="72"/>
      <c r="M20" s="72"/>
      <c r="N20" s="72"/>
      <c r="O20" s="73"/>
      <c r="P20" s="57"/>
      <c r="Q20" s="68">
        <f>SUM(Q19:U19)</f>
        <v>95.247600000000006</v>
      </c>
      <c r="R20" s="69"/>
      <c r="S20" s="69"/>
      <c r="T20" s="69"/>
      <c r="U20" s="70"/>
      <c r="V20" s="57"/>
      <c r="W20" s="68">
        <f>SUM(W19:AA19)</f>
        <v>80.997600000000006</v>
      </c>
      <c r="X20" s="69"/>
      <c r="Y20" s="69"/>
      <c r="Z20" s="69"/>
      <c r="AA20" s="70"/>
      <c r="AB20" s="57"/>
      <c r="AC20" s="68">
        <f>SUM(AC19:AG19)</f>
        <v>95.247600000000006</v>
      </c>
      <c r="AD20" s="69"/>
      <c r="AE20" s="69"/>
      <c r="AF20" s="69"/>
      <c r="AG20" s="70"/>
      <c r="AH20" s="57"/>
      <c r="AI20" s="71">
        <f>SUM(AI19:AM19)</f>
        <v>137.99760000000001</v>
      </c>
      <c r="AJ20" s="72"/>
      <c r="AK20" s="72"/>
      <c r="AL20" s="72"/>
      <c r="AM20" s="73"/>
      <c r="AO20" s="11"/>
      <c r="AP20" s="11"/>
      <c r="AQ20" s="12"/>
      <c r="AR20" s="11"/>
      <c r="AS20" s="11"/>
      <c r="AT20" s="12"/>
      <c r="AU20" s="11"/>
      <c r="AV20" s="17" t="s">
        <v>17</v>
      </c>
      <c r="AW20" s="18">
        <v>0</v>
      </c>
      <c r="AX20" s="11"/>
      <c r="AY20" s="15" t="s">
        <v>32</v>
      </c>
      <c r="AZ20" s="16">
        <v>0</v>
      </c>
      <c r="BA20" s="11"/>
      <c r="BB20" s="15" t="s">
        <v>29</v>
      </c>
      <c r="BC20" s="16">
        <v>0</v>
      </c>
    </row>
    <row r="21" spans="1:55" ht="27.95" customHeight="1" thickBot="1" x14ac:dyDescent="0.3">
      <c r="A21" s="109"/>
      <c r="B21" s="5"/>
      <c r="C21" s="5"/>
      <c r="E21" s="27" t="s">
        <v>4</v>
      </c>
      <c r="F21" s="28" t="s">
        <v>0</v>
      </c>
      <c r="G21" s="28" t="s">
        <v>15</v>
      </c>
      <c r="H21" s="29" t="s">
        <v>31</v>
      </c>
      <c r="I21" s="30" t="s">
        <v>29</v>
      </c>
      <c r="J21" s="31"/>
      <c r="K21" s="27" t="s">
        <v>7</v>
      </c>
      <c r="L21" s="28" t="s">
        <v>0</v>
      </c>
      <c r="M21" s="28" t="s">
        <v>15</v>
      </c>
      <c r="N21" s="29" t="s">
        <v>23</v>
      </c>
      <c r="O21" s="30" t="s">
        <v>29</v>
      </c>
      <c r="P21" s="31"/>
      <c r="Q21" s="27" t="s">
        <v>4</v>
      </c>
      <c r="R21" s="28" t="s">
        <v>0</v>
      </c>
      <c r="S21" s="28" t="s">
        <v>15</v>
      </c>
      <c r="T21" s="29" t="s">
        <v>31</v>
      </c>
      <c r="U21" s="30" t="s">
        <v>29</v>
      </c>
      <c r="V21" s="31"/>
      <c r="W21" s="27" t="s">
        <v>7</v>
      </c>
      <c r="X21" s="28" t="s">
        <v>0</v>
      </c>
      <c r="Y21" s="28" t="s">
        <v>1</v>
      </c>
      <c r="Z21" s="29" t="s">
        <v>53</v>
      </c>
      <c r="AA21" s="30" t="s">
        <v>25</v>
      </c>
      <c r="AB21" s="31"/>
      <c r="AC21" s="27" t="s">
        <v>4</v>
      </c>
      <c r="AD21" s="28" t="s">
        <v>0</v>
      </c>
      <c r="AE21" s="28" t="s">
        <v>15</v>
      </c>
      <c r="AF21" s="29" t="s">
        <v>31</v>
      </c>
      <c r="AG21" s="30" t="s">
        <v>29</v>
      </c>
      <c r="AH21" s="31"/>
      <c r="AI21" s="27" t="s">
        <v>7</v>
      </c>
      <c r="AJ21" s="28" t="s">
        <v>0</v>
      </c>
      <c r="AK21" s="28" t="s">
        <v>15</v>
      </c>
      <c r="AL21" s="29" t="s">
        <v>25</v>
      </c>
      <c r="AM21" s="30" t="s">
        <v>29</v>
      </c>
      <c r="AO21" s="11"/>
      <c r="AP21" s="11"/>
      <c r="AQ21" s="12"/>
      <c r="AR21" s="11"/>
      <c r="AS21" s="11"/>
      <c r="AT21" s="12"/>
      <c r="AU21" s="11"/>
      <c r="AV21" s="11"/>
      <c r="AW21" s="12"/>
      <c r="AX21" s="11"/>
      <c r="AY21" s="15" t="s">
        <v>18</v>
      </c>
      <c r="AZ21" s="16">
        <v>0</v>
      </c>
      <c r="BA21" s="11"/>
      <c r="BB21" s="42" t="s">
        <v>19</v>
      </c>
      <c r="BC21" s="43">
        <v>0</v>
      </c>
    </row>
    <row r="22" spans="1:55" ht="27.95" customHeight="1" thickBot="1" x14ac:dyDescent="0.3">
      <c r="A22" s="109"/>
      <c r="E22" s="62" t="s">
        <v>44</v>
      </c>
      <c r="F22" s="63"/>
      <c r="G22" s="63"/>
      <c r="H22" s="63"/>
      <c r="I22" s="64"/>
      <c r="J22" s="7"/>
      <c r="K22" s="62" t="s">
        <v>71</v>
      </c>
      <c r="L22" s="63"/>
      <c r="M22" s="63"/>
      <c r="N22" s="63"/>
      <c r="O22" s="64"/>
      <c r="P22" s="7"/>
      <c r="Q22" s="62" t="s">
        <v>45</v>
      </c>
      <c r="R22" s="63"/>
      <c r="S22" s="63"/>
      <c r="T22" s="63"/>
      <c r="U22" s="64"/>
      <c r="V22" s="7"/>
      <c r="W22" s="62" t="s">
        <v>46</v>
      </c>
      <c r="X22" s="63"/>
      <c r="Y22" s="63"/>
      <c r="Z22" s="63"/>
      <c r="AA22" s="64"/>
      <c r="AB22" s="7"/>
      <c r="AC22" s="79" t="s">
        <v>47</v>
      </c>
      <c r="AD22" s="80"/>
      <c r="AE22" s="80"/>
      <c r="AF22" s="80"/>
      <c r="AG22" s="81"/>
      <c r="AH22" s="7"/>
      <c r="AI22" s="62" t="s">
        <v>51</v>
      </c>
      <c r="AJ22" s="63"/>
      <c r="AK22" s="63"/>
      <c r="AL22" s="63"/>
      <c r="AM22" s="64"/>
      <c r="AO22" s="11"/>
      <c r="AP22" s="11"/>
      <c r="AQ22" s="12"/>
      <c r="AR22" s="11"/>
      <c r="AS22" s="11"/>
      <c r="AT22" s="12"/>
      <c r="AU22" s="11"/>
      <c r="AV22" s="11"/>
      <c r="AW22" s="12"/>
      <c r="AX22" s="11"/>
      <c r="AY22" s="15" t="s">
        <v>26</v>
      </c>
      <c r="AZ22" s="16">
        <v>0</v>
      </c>
      <c r="BA22" s="11"/>
      <c r="BB22" s="15" t="s">
        <v>27</v>
      </c>
      <c r="BC22" s="16">
        <v>0</v>
      </c>
    </row>
    <row r="23" spans="1:55" ht="27.95" customHeight="1" x14ac:dyDescent="0.25">
      <c r="A23" s="109"/>
      <c r="E23" s="34">
        <f>$AQ$15*$C$14</f>
        <v>13.25</v>
      </c>
      <c r="F23" s="33">
        <f>$AT$19*$C$15</f>
        <v>23.997599999999998</v>
      </c>
      <c r="G23" s="33">
        <f>$AW$17</f>
        <v>58</v>
      </c>
      <c r="H23" s="36">
        <f>$AZ$17</f>
        <v>0</v>
      </c>
      <c r="I23" s="35">
        <f>$BC$20</f>
        <v>0</v>
      </c>
      <c r="J23" s="25"/>
      <c r="K23" s="34">
        <f>$AQ$15*$C$14</f>
        <v>13.25</v>
      </c>
      <c r="L23" s="33">
        <f>$AT$19*$C$15</f>
        <v>23.997599999999998</v>
      </c>
      <c r="M23" s="33">
        <f>$AW$17</f>
        <v>58</v>
      </c>
      <c r="N23" s="36">
        <f>$BC$15</f>
        <v>0</v>
      </c>
      <c r="O23" s="35">
        <f>$BC$20</f>
        <v>0</v>
      </c>
      <c r="P23" s="25"/>
      <c r="Q23" s="21"/>
      <c r="R23" s="22"/>
      <c r="S23" s="22"/>
      <c r="T23" s="23"/>
      <c r="U23" s="33"/>
      <c r="V23" s="25"/>
      <c r="W23" s="34">
        <f>$AQ$15*$C$14</f>
        <v>13.25</v>
      </c>
      <c r="X23" s="33">
        <f>$AT$19*$C$15</f>
        <v>23.997599999999998</v>
      </c>
      <c r="Y23" s="33">
        <f>$AW$17</f>
        <v>58</v>
      </c>
      <c r="Z23" s="36">
        <f>$BC$15</f>
        <v>0</v>
      </c>
      <c r="AA23" s="35">
        <f>$BC$20</f>
        <v>0</v>
      </c>
      <c r="AB23" s="25"/>
      <c r="AC23" s="34">
        <f>$AQ$16</f>
        <v>56</v>
      </c>
      <c r="AD23" s="33">
        <f>$AT$19*$C$15</f>
        <v>23.997599999999998</v>
      </c>
      <c r="AE23" s="33">
        <f>$AW$17</f>
        <v>58</v>
      </c>
      <c r="AF23" s="33">
        <f>$AZ$21</f>
        <v>0</v>
      </c>
      <c r="AG23" s="35">
        <f>$BC$20</f>
        <v>0</v>
      </c>
      <c r="AH23" s="25"/>
      <c r="AI23" s="34">
        <f>$AQ$16</f>
        <v>56</v>
      </c>
      <c r="AJ23" s="33">
        <f>$AT$16</f>
        <v>2</v>
      </c>
      <c r="AK23" s="33">
        <f>$AW$20</f>
        <v>0</v>
      </c>
      <c r="AL23" s="33">
        <f>$AZ$18</f>
        <v>0</v>
      </c>
      <c r="AM23" s="35">
        <f>$BC$20</f>
        <v>0</v>
      </c>
      <c r="AO23" s="11"/>
      <c r="AP23" s="11"/>
      <c r="AQ23" s="12"/>
      <c r="AR23" s="11"/>
      <c r="AS23" s="11"/>
      <c r="AT23" s="12"/>
      <c r="AU23" s="11"/>
      <c r="AV23" s="11"/>
      <c r="AW23" s="12"/>
      <c r="AX23" s="11"/>
      <c r="AY23" s="15" t="s">
        <v>55</v>
      </c>
      <c r="AZ23" s="45">
        <v>0</v>
      </c>
      <c r="BA23" s="11"/>
      <c r="BB23" s="15" t="s">
        <v>2</v>
      </c>
      <c r="BC23" s="16">
        <v>0</v>
      </c>
    </row>
    <row r="24" spans="1:55" ht="27.95" customHeight="1" x14ac:dyDescent="0.25">
      <c r="A24" s="109"/>
      <c r="E24" s="68">
        <f>SUM(E23:I23)</f>
        <v>95.247600000000006</v>
      </c>
      <c r="F24" s="69"/>
      <c r="G24" s="69"/>
      <c r="H24" s="69"/>
      <c r="I24" s="70"/>
      <c r="J24" s="57"/>
      <c r="K24" s="68">
        <f>SUM(K23:O23)</f>
        <v>95.247600000000006</v>
      </c>
      <c r="L24" s="69"/>
      <c r="M24" s="69"/>
      <c r="N24" s="69"/>
      <c r="O24" s="70"/>
      <c r="P24" s="57"/>
      <c r="Q24" s="68">
        <f>SUM(Q23:U23)</f>
        <v>0</v>
      </c>
      <c r="R24" s="69"/>
      <c r="S24" s="69"/>
      <c r="T24" s="69"/>
      <c r="U24" s="70"/>
      <c r="V24" s="57"/>
      <c r="W24" s="68">
        <f>SUM(W23:AA23)</f>
        <v>95.247600000000006</v>
      </c>
      <c r="X24" s="69"/>
      <c r="Y24" s="69"/>
      <c r="Z24" s="69"/>
      <c r="AA24" s="70"/>
      <c r="AB24" s="57"/>
      <c r="AC24" s="71">
        <f>SUM(AC23:AG23)</f>
        <v>137.99760000000001</v>
      </c>
      <c r="AD24" s="72"/>
      <c r="AE24" s="72"/>
      <c r="AF24" s="72"/>
      <c r="AG24" s="73"/>
      <c r="AH24" s="57"/>
      <c r="AI24" s="68">
        <f>SUM(AI23:AM23)</f>
        <v>58</v>
      </c>
      <c r="AJ24" s="69"/>
      <c r="AK24" s="69"/>
      <c r="AL24" s="69"/>
      <c r="AM24" s="70"/>
      <c r="AO24" s="11"/>
      <c r="AP24" s="11"/>
      <c r="AQ24" s="12"/>
      <c r="AR24" s="11"/>
      <c r="AS24" s="11"/>
      <c r="AT24" s="12"/>
      <c r="AU24" s="11"/>
      <c r="AV24" s="11"/>
      <c r="AW24" s="12"/>
      <c r="AX24" s="11"/>
      <c r="AY24" s="44"/>
      <c r="AZ24" s="45"/>
      <c r="BA24" s="11"/>
      <c r="BB24" s="44"/>
      <c r="BC24" s="45"/>
    </row>
    <row r="25" spans="1:55" ht="27.95" customHeight="1" thickBot="1" x14ac:dyDescent="0.3">
      <c r="A25" s="109"/>
      <c r="E25" s="27" t="s">
        <v>4</v>
      </c>
      <c r="F25" s="28" t="s">
        <v>0</v>
      </c>
      <c r="G25" s="28" t="s">
        <v>15</v>
      </c>
      <c r="H25" s="29" t="s">
        <v>53</v>
      </c>
      <c r="I25" s="30" t="s">
        <v>29</v>
      </c>
      <c r="J25" s="31"/>
      <c r="K25" s="27" t="s">
        <v>4</v>
      </c>
      <c r="L25" s="28" t="s">
        <v>0</v>
      </c>
      <c r="M25" s="28" t="s">
        <v>15</v>
      </c>
      <c r="N25" s="29" t="s">
        <v>31</v>
      </c>
      <c r="O25" s="30" t="s">
        <v>29</v>
      </c>
      <c r="P25" s="31"/>
      <c r="Q25" s="32"/>
      <c r="R25" s="28"/>
      <c r="S25" s="28"/>
      <c r="T25" s="29"/>
      <c r="U25" s="30"/>
      <c r="V25" s="31"/>
      <c r="W25" s="27" t="s">
        <v>4</v>
      </c>
      <c r="X25" s="28" t="s">
        <v>0</v>
      </c>
      <c r="Y25" s="28" t="s">
        <v>15</v>
      </c>
      <c r="Z25" s="29" t="s">
        <v>31</v>
      </c>
      <c r="AA25" s="30" t="s">
        <v>29</v>
      </c>
      <c r="AB25" s="31"/>
      <c r="AC25" s="32" t="s">
        <v>7</v>
      </c>
      <c r="AD25" s="28" t="s">
        <v>0</v>
      </c>
      <c r="AE25" s="28" t="s">
        <v>15</v>
      </c>
      <c r="AF25" s="29" t="s">
        <v>18</v>
      </c>
      <c r="AG25" s="30" t="s">
        <v>29</v>
      </c>
      <c r="AH25" s="31"/>
      <c r="AI25" s="27" t="s">
        <v>7</v>
      </c>
      <c r="AJ25" s="28" t="s">
        <v>3</v>
      </c>
      <c r="AK25" s="28" t="s">
        <v>17</v>
      </c>
      <c r="AL25" s="29" t="s">
        <v>28</v>
      </c>
      <c r="AM25" s="30" t="s">
        <v>29</v>
      </c>
      <c r="AO25" s="11"/>
      <c r="AP25" s="40"/>
      <c r="AQ25" s="41"/>
      <c r="AR25" s="40"/>
      <c r="AS25" s="40"/>
      <c r="AT25" s="41"/>
      <c r="AU25" s="40"/>
      <c r="AV25" s="40"/>
      <c r="AW25" s="41"/>
      <c r="AX25" s="40"/>
      <c r="AY25" s="48"/>
      <c r="AZ25" s="49"/>
      <c r="BA25" s="40"/>
      <c r="BB25" s="48"/>
      <c r="BC25" s="49"/>
    </row>
  </sheetData>
  <mergeCells count="74">
    <mergeCell ref="E24:I24"/>
    <mergeCell ref="K24:O24"/>
    <mergeCell ref="Q24:U24"/>
    <mergeCell ref="W24:AA24"/>
    <mergeCell ref="AC24:AG24"/>
    <mergeCell ref="E22:I22"/>
    <mergeCell ref="K22:O22"/>
    <mergeCell ref="Q22:U22"/>
    <mergeCell ref="W22:AA22"/>
    <mergeCell ref="AC22:AG22"/>
    <mergeCell ref="E20:I20"/>
    <mergeCell ref="K20:O20"/>
    <mergeCell ref="Q20:U20"/>
    <mergeCell ref="W20:AA20"/>
    <mergeCell ref="AC20:AG20"/>
    <mergeCell ref="E18:I18"/>
    <mergeCell ref="K18:O18"/>
    <mergeCell ref="Q18:U18"/>
    <mergeCell ref="W18:AA18"/>
    <mergeCell ref="AC18:AG18"/>
    <mergeCell ref="E14:I14"/>
    <mergeCell ref="K14:O14"/>
    <mergeCell ref="Q14:U14"/>
    <mergeCell ref="W14:AA14"/>
    <mergeCell ref="AC14:AG14"/>
    <mergeCell ref="E16:I16"/>
    <mergeCell ref="K16:O16"/>
    <mergeCell ref="Q16:U16"/>
    <mergeCell ref="W16:AA16"/>
    <mergeCell ref="AC16:AG16"/>
    <mergeCell ref="E11:I11"/>
    <mergeCell ref="K11:O11"/>
    <mergeCell ref="Q11:U11"/>
    <mergeCell ref="W11:AA11"/>
    <mergeCell ref="AC11:AG11"/>
    <mergeCell ref="E9:I9"/>
    <mergeCell ref="K9:O9"/>
    <mergeCell ref="Q9:U9"/>
    <mergeCell ref="W9:AA9"/>
    <mergeCell ref="AC9:AG9"/>
    <mergeCell ref="Q5:U5"/>
    <mergeCell ref="W5:AA5"/>
    <mergeCell ref="AC5:AG5"/>
    <mergeCell ref="E7:I7"/>
    <mergeCell ref="K7:O7"/>
    <mergeCell ref="Q7:U7"/>
    <mergeCell ref="W7:AA7"/>
    <mergeCell ref="AC7:AG7"/>
    <mergeCell ref="A1:A12"/>
    <mergeCell ref="A14:A25"/>
    <mergeCell ref="AI1:AM1"/>
    <mergeCell ref="E3:I3"/>
    <mergeCell ref="K3:O3"/>
    <mergeCell ref="Q3:U3"/>
    <mergeCell ref="W3:AA3"/>
    <mergeCell ref="AC3:AG3"/>
    <mergeCell ref="AI3:AM3"/>
    <mergeCell ref="E1:I1"/>
    <mergeCell ref="K1:O1"/>
    <mergeCell ref="Q1:U1"/>
    <mergeCell ref="W1:AA1"/>
    <mergeCell ref="AC1:AG1"/>
    <mergeCell ref="E5:I5"/>
    <mergeCell ref="K5:O5"/>
    <mergeCell ref="AI24:AM24"/>
    <mergeCell ref="AI5:AM5"/>
    <mergeCell ref="AI7:AM7"/>
    <mergeCell ref="AI18:AM18"/>
    <mergeCell ref="AI20:AM20"/>
    <mergeCell ref="AI9:AM9"/>
    <mergeCell ref="AI11:AM11"/>
    <mergeCell ref="AI22:AM22"/>
    <mergeCell ref="AI14:AM14"/>
    <mergeCell ref="AI16:AM1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BO25"/>
  <sheetViews>
    <sheetView workbookViewId="0">
      <selection sqref="A1:AM12"/>
    </sheetView>
  </sheetViews>
  <sheetFormatPr defaultRowHeight="27.95" customHeight="1" x14ac:dyDescent="0.25"/>
  <cols>
    <col min="1" max="1" width="8.7109375" style="1" customWidth="1"/>
    <col min="2" max="3" width="5.7109375" style="1" customWidth="1"/>
    <col min="4" max="4" width="3.7109375" style="1" customWidth="1"/>
    <col min="5" max="9" width="3.7109375" style="2" customWidth="1"/>
    <col min="10" max="10" width="1.7109375" style="2" customWidth="1"/>
    <col min="11" max="15" width="3.7109375" style="2" customWidth="1"/>
    <col min="16" max="16" width="1.7109375" style="2" customWidth="1"/>
    <col min="17" max="21" width="3.7109375" style="2" customWidth="1"/>
    <col min="22" max="22" width="1.7109375" style="2" customWidth="1"/>
    <col min="23" max="27" width="3.7109375" style="2" customWidth="1"/>
    <col min="28" max="28" width="1.7109375" style="2" customWidth="1"/>
    <col min="29" max="33" width="3.7109375" style="2" customWidth="1"/>
    <col min="34" max="34" width="1.7109375" style="2" customWidth="1"/>
    <col min="35" max="39" width="3.7109375" style="2" customWidth="1"/>
    <col min="40" max="40" width="5.7109375" style="1" customWidth="1"/>
    <col min="41" max="41" width="1.7109375" style="9" customWidth="1"/>
    <col min="42" max="42" width="5.7109375" style="9" customWidth="1"/>
    <col min="43" max="43" width="5.7109375" style="10" customWidth="1"/>
    <col min="44" max="44" width="1.7109375" style="9" customWidth="1"/>
    <col min="45" max="45" width="5.7109375" style="9" customWidth="1"/>
    <col min="46" max="46" width="5.7109375" style="10" customWidth="1"/>
    <col min="47" max="47" width="1.7109375" style="9" customWidth="1"/>
    <col min="48" max="48" width="5.7109375" style="9" customWidth="1"/>
    <col min="49" max="49" width="5.7109375" style="10" customWidth="1"/>
    <col min="50" max="50" width="1.7109375" style="9" customWidth="1"/>
    <col min="51" max="51" width="5.7109375" style="9" customWidth="1"/>
    <col min="52" max="52" width="5.7109375" style="10" customWidth="1"/>
    <col min="53" max="53" width="1.7109375" style="9" customWidth="1"/>
    <col min="54" max="55" width="5.7109375" style="1" customWidth="1"/>
    <col min="56" max="56" width="9.140625" style="1"/>
    <col min="57" max="66" width="3.7109375" style="61" customWidth="1"/>
    <col min="67" max="67" width="3.7109375" style="1" customWidth="1"/>
    <col min="68" max="16384" width="9.140625" style="1"/>
  </cols>
  <sheetData>
    <row r="1" spans="1:67" ht="27.95" customHeight="1" thickBot="1" x14ac:dyDescent="0.3">
      <c r="A1" s="110" t="s">
        <v>78</v>
      </c>
      <c r="B1" s="4"/>
      <c r="C1" s="4"/>
      <c r="D1" s="4"/>
      <c r="E1" s="112" t="s">
        <v>33</v>
      </c>
      <c r="F1" s="113"/>
      <c r="G1" s="113"/>
      <c r="H1" s="113"/>
      <c r="I1" s="114"/>
      <c r="J1" s="6"/>
      <c r="K1" s="112" t="s">
        <v>34</v>
      </c>
      <c r="L1" s="113"/>
      <c r="M1" s="113"/>
      <c r="N1" s="113"/>
      <c r="O1" s="114"/>
      <c r="P1" s="6"/>
      <c r="Q1" s="102" t="s">
        <v>35</v>
      </c>
      <c r="R1" s="103"/>
      <c r="S1" s="103"/>
      <c r="T1" s="103"/>
      <c r="U1" s="104"/>
      <c r="V1" s="6"/>
      <c r="W1" s="112" t="s">
        <v>36</v>
      </c>
      <c r="X1" s="113"/>
      <c r="Y1" s="113"/>
      <c r="Z1" s="113"/>
      <c r="AA1" s="114"/>
      <c r="AB1" s="6"/>
      <c r="AC1" s="112" t="s">
        <v>37</v>
      </c>
      <c r="AD1" s="113"/>
      <c r="AE1" s="113"/>
      <c r="AF1" s="113"/>
      <c r="AG1" s="114"/>
      <c r="AH1" s="6"/>
      <c r="AI1" s="102" t="s">
        <v>38</v>
      </c>
      <c r="AJ1" s="103"/>
      <c r="AK1" s="103"/>
      <c r="AL1" s="103"/>
      <c r="AM1" s="104"/>
      <c r="AO1" s="11"/>
      <c r="AP1" s="13" t="s">
        <v>6</v>
      </c>
      <c r="AQ1" s="14">
        <v>82</v>
      </c>
      <c r="AR1" s="11"/>
      <c r="AS1" s="13" t="s">
        <v>11</v>
      </c>
      <c r="AT1" s="14">
        <v>72</v>
      </c>
      <c r="AU1" s="11"/>
      <c r="AV1" s="13" t="s">
        <v>16</v>
      </c>
      <c r="AW1" s="14">
        <v>0</v>
      </c>
      <c r="AX1" s="11"/>
      <c r="AY1" s="13" t="s">
        <v>21</v>
      </c>
      <c r="AZ1" s="14">
        <v>0</v>
      </c>
      <c r="BA1" s="11"/>
      <c r="BB1" s="13" t="s">
        <v>23</v>
      </c>
      <c r="BC1" s="14">
        <v>0</v>
      </c>
    </row>
    <row r="2" spans="1:67" ht="27.95" customHeight="1" x14ac:dyDescent="0.25">
      <c r="A2" s="110"/>
      <c r="B2" s="5"/>
      <c r="C2" s="5"/>
      <c r="D2" s="5"/>
      <c r="E2" s="34">
        <f>$AQ$2</f>
        <v>86</v>
      </c>
      <c r="F2" s="33">
        <f>$AT$1</f>
        <v>72</v>
      </c>
      <c r="G2" s="33">
        <f>$AW$6</f>
        <v>71</v>
      </c>
      <c r="H2" s="33">
        <f>$BC$5</f>
        <v>30</v>
      </c>
      <c r="I2" s="35">
        <f>$BC$7</f>
        <v>70</v>
      </c>
      <c r="J2" s="25"/>
      <c r="K2" s="34">
        <f>$AQ$2</f>
        <v>86</v>
      </c>
      <c r="L2" s="33">
        <f>$AT$1</f>
        <v>72</v>
      </c>
      <c r="M2" s="33">
        <f>$AW$6</f>
        <v>71</v>
      </c>
      <c r="N2" s="33">
        <f>$BC$5</f>
        <v>30</v>
      </c>
      <c r="O2" s="35">
        <f>$BC$7</f>
        <v>70</v>
      </c>
      <c r="P2" s="25"/>
      <c r="Q2" s="50">
        <f>$AQ$1</f>
        <v>82</v>
      </c>
      <c r="R2" s="33">
        <f>$AT$1</f>
        <v>72</v>
      </c>
      <c r="S2" s="33">
        <f>$AW$6</f>
        <v>71</v>
      </c>
      <c r="T2" s="33">
        <f>$BC$5</f>
        <v>30</v>
      </c>
      <c r="U2" s="35">
        <f>$BC$7</f>
        <v>70</v>
      </c>
      <c r="V2" s="25"/>
      <c r="W2" s="34">
        <f>$AQ$2</f>
        <v>86</v>
      </c>
      <c r="X2" s="33">
        <f>$AT$1</f>
        <v>72</v>
      </c>
      <c r="Y2" s="33">
        <f>$AW$6</f>
        <v>71</v>
      </c>
      <c r="Z2" s="33">
        <f>$BC$5</f>
        <v>30</v>
      </c>
      <c r="AA2" s="35">
        <f>$BC$7</f>
        <v>70</v>
      </c>
      <c r="AB2" s="25"/>
      <c r="AC2" s="34">
        <f>$AQ$2</f>
        <v>86</v>
      </c>
      <c r="AD2" s="33">
        <f>$AT$1</f>
        <v>72</v>
      </c>
      <c r="AE2" s="33">
        <f>$AW$6</f>
        <v>71</v>
      </c>
      <c r="AF2" s="33">
        <f>$BC$5</f>
        <v>30</v>
      </c>
      <c r="AG2" s="35">
        <f>$BC$7</f>
        <v>70</v>
      </c>
      <c r="AH2" s="25"/>
      <c r="AI2" s="50">
        <f>$AQ$1</f>
        <v>82</v>
      </c>
      <c r="AJ2" s="33">
        <f>$AT$1</f>
        <v>72</v>
      </c>
      <c r="AK2" s="33">
        <f>$AW$6</f>
        <v>71</v>
      </c>
      <c r="AL2" s="33">
        <f>$AZ$6</f>
        <v>0</v>
      </c>
      <c r="AM2" s="35">
        <f>$BC$5</f>
        <v>30</v>
      </c>
      <c r="AO2" s="11"/>
      <c r="AP2" s="15" t="s">
        <v>4</v>
      </c>
      <c r="AQ2" s="16">
        <v>86</v>
      </c>
      <c r="AR2" s="11"/>
      <c r="AS2" s="15" t="s">
        <v>9</v>
      </c>
      <c r="AT2" s="16">
        <v>10</v>
      </c>
      <c r="AU2" s="11"/>
      <c r="AV2" s="15" t="s">
        <v>12</v>
      </c>
      <c r="AW2" s="16">
        <v>0</v>
      </c>
      <c r="AX2" s="11"/>
      <c r="AY2" s="15" t="s">
        <v>22</v>
      </c>
      <c r="AZ2" s="16">
        <v>0</v>
      </c>
      <c r="BA2" s="11"/>
      <c r="BB2" s="15" t="s">
        <v>31</v>
      </c>
      <c r="BC2" s="16">
        <v>0</v>
      </c>
    </row>
    <row r="3" spans="1:67" ht="27.95" customHeight="1" x14ac:dyDescent="0.25">
      <c r="A3" s="110"/>
      <c r="B3" s="5"/>
      <c r="C3" s="5"/>
      <c r="D3" s="5"/>
      <c r="E3" s="71">
        <f>SUM(E2:I2)</f>
        <v>329</v>
      </c>
      <c r="F3" s="72"/>
      <c r="G3" s="72"/>
      <c r="H3" s="72"/>
      <c r="I3" s="73"/>
      <c r="J3" s="57"/>
      <c r="K3" s="71">
        <f>SUM(K2:O2)</f>
        <v>329</v>
      </c>
      <c r="L3" s="72"/>
      <c r="M3" s="72"/>
      <c r="N3" s="72"/>
      <c r="O3" s="73"/>
      <c r="P3" s="57"/>
      <c r="Q3" s="99">
        <f>SUM(Q2:U2)</f>
        <v>325</v>
      </c>
      <c r="R3" s="100"/>
      <c r="S3" s="100"/>
      <c r="T3" s="100"/>
      <c r="U3" s="101"/>
      <c r="V3" s="57"/>
      <c r="W3" s="71">
        <f>SUM(W2:AA2)</f>
        <v>329</v>
      </c>
      <c r="X3" s="72"/>
      <c r="Y3" s="72"/>
      <c r="Z3" s="72"/>
      <c r="AA3" s="73"/>
      <c r="AB3" s="57"/>
      <c r="AC3" s="71">
        <f>SUM(AC2:AG2)</f>
        <v>329</v>
      </c>
      <c r="AD3" s="72"/>
      <c r="AE3" s="72"/>
      <c r="AF3" s="72"/>
      <c r="AG3" s="73"/>
      <c r="AH3" s="57"/>
      <c r="AI3" s="99">
        <f>SUM(AI2:AM2)</f>
        <v>255</v>
      </c>
      <c r="AJ3" s="100"/>
      <c r="AK3" s="100"/>
      <c r="AL3" s="100"/>
      <c r="AM3" s="101"/>
      <c r="AO3" s="11"/>
      <c r="AP3" s="15" t="s">
        <v>7</v>
      </c>
      <c r="AQ3" s="16">
        <v>23</v>
      </c>
      <c r="AR3" s="11"/>
      <c r="AS3" s="15" t="s">
        <v>3</v>
      </c>
      <c r="AT3" s="16">
        <v>6</v>
      </c>
      <c r="AU3" s="11"/>
      <c r="AV3" s="15" t="s">
        <v>13</v>
      </c>
      <c r="AW3" s="16">
        <v>4</v>
      </c>
      <c r="AX3" s="11"/>
      <c r="AY3" s="15" t="s">
        <v>20</v>
      </c>
      <c r="AZ3" s="16">
        <v>0</v>
      </c>
      <c r="BA3" s="11"/>
      <c r="BB3" s="15" t="s">
        <v>50</v>
      </c>
      <c r="BC3" s="16">
        <v>0</v>
      </c>
    </row>
    <row r="4" spans="1:67" ht="27.95" customHeight="1" thickBot="1" x14ac:dyDescent="0.3">
      <c r="A4" s="110"/>
      <c r="B4" s="5"/>
      <c r="C4" s="5"/>
      <c r="D4" s="5"/>
      <c r="E4" s="27" t="s">
        <v>4</v>
      </c>
      <c r="F4" s="28" t="s">
        <v>11</v>
      </c>
      <c r="G4" s="28" t="s">
        <v>54</v>
      </c>
      <c r="H4" s="29" t="s">
        <v>25</v>
      </c>
      <c r="I4" s="30" t="s">
        <v>29</v>
      </c>
      <c r="J4" s="31"/>
      <c r="K4" s="27" t="s">
        <v>4</v>
      </c>
      <c r="L4" s="28" t="s">
        <v>11</v>
      </c>
      <c r="M4" s="28" t="s">
        <v>54</v>
      </c>
      <c r="N4" s="29" t="s">
        <v>25</v>
      </c>
      <c r="O4" s="30" t="s">
        <v>29</v>
      </c>
      <c r="P4" s="31"/>
      <c r="Q4" s="27" t="s">
        <v>6</v>
      </c>
      <c r="R4" s="28" t="s">
        <v>11</v>
      </c>
      <c r="S4" s="28" t="s">
        <v>54</v>
      </c>
      <c r="T4" s="29" t="s">
        <v>25</v>
      </c>
      <c r="U4" s="30" t="s">
        <v>29</v>
      </c>
      <c r="V4" s="31"/>
      <c r="W4" s="27" t="s">
        <v>4</v>
      </c>
      <c r="X4" s="28" t="s">
        <v>11</v>
      </c>
      <c r="Y4" s="28" t="s">
        <v>54</v>
      </c>
      <c r="Z4" s="29" t="s">
        <v>25</v>
      </c>
      <c r="AA4" s="30" t="s">
        <v>29</v>
      </c>
      <c r="AB4" s="31"/>
      <c r="AC4" s="27" t="s">
        <v>4</v>
      </c>
      <c r="AD4" s="28" t="s">
        <v>11</v>
      </c>
      <c r="AE4" s="28" t="s">
        <v>54</v>
      </c>
      <c r="AF4" s="29" t="s">
        <v>25</v>
      </c>
      <c r="AG4" s="30" t="s">
        <v>29</v>
      </c>
      <c r="AH4" s="31"/>
      <c r="AI4" s="27" t="s">
        <v>6</v>
      </c>
      <c r="AJ4" s="28" t="s">
        <v>11</v>
      </c>
      <c r="AK4" s="28" t="s">
        <v>54</v>
      </c>
      <c r="AL4" s="29" t="s">
        <v>24</v>
      </c>
      <c r="AM4" s="30" t="s">
        <v>25</v>
      </c>
      <c r="AO4" s="11"/>
      <c r="AP4" s="17" t="s">
        <v>5</v>
      </c>
      <c r="AQ4" s="18">
        <v>4</v>
      </c>
      <c r="AR4" s="11"/>
      <c r="AS4" s="15" t="s">
        <v>10</v>
      </c>
      <c r="AT4" s="16">
        <v>0</v>
      </c>
      <c r="AU4" s="11"/>
      <c r="AV4" s="15" t="s">
        <v>15</v>
      </c>
      <c r="AW4" s="16">
        <v>5</v>
      </c>
      <c r="AX4" s="11"/>
      <c r="AY4" s="15" t="s">
        <v>53</v>
      </c>
      <c r="AZ4" s="16">
        <v>0</v>
      </c>
      <c r="BA4" s="11"/>
      <c r="BB4" s="15" t="s">
        <v>30</v>
      </c>
      <c r="BC4" s="16">
        <v>0</v>
      </c>
    </row>
    <row r="5" spans="1:67" ht="27.95" customHeight="1" thickBot="1" x14ac:dyDescent="0.3">
      <c r="A5" s="110"/>
      <c r="B5" s="5"/>
      <c r="C5" s="5"/>
      <c r="D5" s="5"/>
      <c r="E5" s="112" t="s">
        <v>49</v>
      </c>
      <c r="F5" s="113"/>
      <c r="G5" s="113"/>
      <c r="H5" s="113"/>
      <c r="I5" s="114"/>
      <c r="J5" s="6"/>
      <c r="K5" s="102" t="s">
        <v>39</v>
      </c>
      <c r="L5" s="103"/>
      <c r="M5" s="103"/>
      <c r="N5" s="103"/>
      <c r="O5" s="104"/>
      <c r="P5" s="6"/>
      <c r="Q5" s="102" t="s">
        <v>40</v>
      </c>
      <c r="R5" s="103"/>
      <c r="S5" s="103"/>
      <c r="T5" s="103"/>
      <c r="U5" s="104"/>
      <c r="V5" s="7"/>
      <c r="W5" s="115" t="s">
        <v>41</v>
      </c>
      <c r="X5" s="116"/>
      <c r="Y5" s="116"/>
      <c r="Z5" s="116"/>
      <c r="AA5" s="117"/>
      <c r="AB5" s="7"/>
      <c r="AC5" s="79" t="s">
        <v>42</v>
      </c>
      <c r="AD5" s="80"/>
      <c r="AE5" s="80"/>
      <c r="AF5" s="80"/>
      <c r="AG5" s="81"/>
      <c r="AH5" s="7"/>
      <c r="AI5" s="102" t="s">
        <v>43</v>
      </c>
      <c r="AJ5" s="103"/>
      <c r="AK5" s="103"/>
      <c r="AL5" s="103"/>
      <c r="AM5" s="104"/>
      <c r="AO5" s="11"/>
      <c r="AP5" s="11"/>
      <c r="AQ5" s="12"/>
      <c r="AR5" s="11"/>
      <c r="AS5" s="15" t="s">
        <v>8</v>
      </c>
      <c r="AT5" s="16">
        <v>1</v>
      </c>
      <c r="AU5" s="11"/>
      <c r="AV5" s="15" t="s">
        <v>1</v>
      </c>
      <c r="AW5" s="16">
        <v>0</v>
      </c>
      <c r="AX5" s="11"/>
      <c r="AY5" s="15" t="s">
        <v>28</v>
      </c>
      <c r="AZ5" s="16">
        <v>0</v>
      </c>
      <c r="BA5" s="11"/>
      <c r="BB5" s="15" t="s">
        <v>25</v>
      </c>
      <c r="BC5" s="16">
        <v>30</v>
      </c>
    </row>
    <row r="6" spans="1:67" ht="27.95" customHeight="1" thickBot="1" x14ac:dyDescent="0.3">
      <c r="A6" s="110"/>
      <c r="B6" s="5"/>
      <c r="C6" s="5"/>
      <c r="D6" s="5"/>
      <c r="E6" s="34">
        <f>$AQ$2</f>
        <v>86</v>
      </c>
      <c r="F6" s="33">
        <f>$AT$1</f>
        <v>72</v>
      </c>
      <c r="G6" s="33">
        <f>$AW$6</f>
        <v>71</v>
      </c>
      <c r="H6" s="33">
        <f>$BC$5</f>
        <v>30</v>
      </c>
      <c r="I6" s="35">
        <f>$BC$7</f>
        <v>70</v>
      </c>
      <c r="J6" s="25"/>
      <c r="K6" s="50">
        <f>$AQ$1</f>
        <v>82</v>
      </c>
      <c r="L6" s="33">
        <f>$AT$1</f>
        <v>72</v>
      </c>
      <c r="M6" s="33">
        <f>$AW$6</f>
        <v>71</v>
      </c>
      <c r="N6" s="33">
        <f>$BC$5</f>
        <v>30</v>
      </c>
      <c r="O6" s="35">
        <f>$BC$7</f>
        <v>70</v>
      </c>
      <c r="P6" s="25"/>
      <c r="Q6" s="50">
        <f>$AQ$1</f>
        <v>82</v>
      </c>
      <c r="R6" s="33">
        <f>$AT$1</f>
        <v>72</v>
      </c>
      <c r="S6" s="33">
        <f>$AW$6</f>
        <v>71</v>
      </c>
      <c r="T6" s="33">
        <f>$BC$5</f>
        <v>30</v>
      </c>
      <c r="U6" s="35">
        <f>$BC$7</f>
        <v>70</v>
      </c>
      <c r="V6" s="25"/>
      <c r="W6" s="21">
        <f>$AQ$3</f>
        <v>23</v>
      </c>
      <c r="X6" s="22">
        <f>$AT$5</f>
        <v>1</v>
      </c>
      <c r="Y6" s="22">
        <f>$AW$1</f>
        <v>0</v>
      </c>
      <c r="Z6" s="23">
        <f>$AZ$3</f>
        <v>0</v>
      </c>
      <c r="AA6" s="24">
        <f>$BC$11</f>
        <v>0</v>
      </c>
      <c r="AB6" s="25"/>
      <c r="AC6" s="34">
        <f>$AQ$2</f>
        <v>86</v>
      </c>
      <c r="AD6" s="33">
        <f>$AT$1</f>
        <v>72</v>
      </c>
      <c r="AE6" s="33">
        <f>$AW$6</f>
        <v>71</v>
      </c>
      <c r="AF6" s="33">
        <f>$BC$5</f>
        <v>30</v>
      </c>
      <c r="AG6" s="35">
        <f>$BC$7</f>
        <v>70</v>
      </c>
      <c r="AH6" s="25"/>
      <c r="AI6" s="50">
        <f>$AQ$1</f>
        <v>82</v>
      </c>
      <c r="AJ6" s="33">
        <f>$AT$1</f>
        <v>72</v>
      </c>
      <c r="AK6" s="33">
        <f>$AW$6</f>
        <v>71</v>
      </c>
      <c r="AL6" s="33">
        <f>$BC$5</f>
        <v>30</v>
      </c>
      <c r="AM6" s="35">
        <f>$BC$7</f>
        <v>70</v>
      </c>
      <c r="AO6" s="11"/>
      <c r="AP6" s="11"/>
      <c r="AQ6" s="12"/>
      <c r="AR6" s="11"/>
      <c r="AS6" s="17" t="s">
        <v>0</v>
      </c>
      <c r="AT6" s="18">
        <v>0</v>
      </c>
      <c r="AU6" s="11"/>
      <c r="AV6" s="15" t="s">
        <v>14</v>
      </c>
      <c r="AW6" s="16">
        <v>71</v>
      </c>
      <c r="AX6" s="11"/>
      <c r="AY6" s="15" t="s">
        <v>24</v>
      </c>
      <c r="AZ6" s="16">
        <v>0</v>
      </c>
      <c r="BA6" s="11"/>
      <c r="BB6" s="42" t="s">
        <v>58</v>
      </c>
      <c r="BC6" s="46">
        <v>0</v>
      </c>
    </row>
    <row r="7" spans="1:67" ht="27.95" customHeight="1" thickBot="1" x14ac:dyDescent="0.3">
      <c r="A7" s="110"/>
      <c r="B7" s="5"/>
      <c r="C7" s="5"/>
      <c r="D7" s="5"/>
      <c r="E7" s="71">
        <f>SUM(E6:I6)</f>
        <v>329</v>
      </c>
      <c r="F7" s="72"/>
      <c r="G7" s="72"/>
      <c r="H7" s="72"/>
      <c r="I7" s="73"/>
      <c r="J7" s="57"/>
      <c r="K7" s="99">
        <f>SUM(K6:O6)</f>
        <v>325</v>
      </c>
      <c r="L7" s="100"/>
      <c r="M7" s="100"/>
      <c r="N7" s="100"/>
      <c r="O7" s="101"/>
      <c r="P7" s="57"/>
      <c r="Q7" s="99">
        <f>SUM(Q6:U6)</f>
        <v>325</v>
      </c>
      <c r="R7" s="100"/>
      <c r="S7" s="100"/>
      <c r="T7" s="100"/>
      <c r="U7" s="101"/>
      <c r="V7" s="57"/>
      <c r="W7" s="99">
        <f>SUM(W6:AA6)</f>
        <v>24</v>
      </c>
      <c r="X7" s="100"/>
      <c r="Y7" s="100"/>
      <c r="Z7" s="100"/>
      <c r="AA7" s="101"/>
      <c r="AB7" s="57"/>
      <c r="AC7" s="71">
        <f>SUM(AC6:AG6)</f>
        <v>329</v>
      </c>
      <c r="AD7" s="72"/>
      <c r="AE7" s="72"/>
      <c r="AF7" s="72"/>
      <c r="AG7" s="73"/>
      <c r="AH7" s="57"/>
      <c r="AI7" s="99">
        <f>SUM(AI6:AM6)</f>
        <v>325</v>
      </c>
      <c r="AJ7" s="100"/>
      <c r="AK7" s="100"/>
      <c r="AL7" s="100"/>
      <c r="AM7" s="101"/>
      <c r="AO7" s="11"/>
      <c r="AP7" s="11"/>
      <c r="AQ7" s="12"/>
      <c r="AR7" s="11"/>
      <c r="AS7" s="11"/>
      <c r="AT7" s="12"/>
      <c r="AU7" s="11"/>
      <c r="AV7" s="17" t="s">
        <v>17</v>
      </c>
      <c r="AW7" s="18">
        <v>0</v>
      </c>
      <c r="AX7" s="11"/>
      <c r="AY7" s="15" t="s">
        <v>32</v>
      </c>
      <c r="AZ7" s="16">
        <v>0</v>
      </c>
      <c r="BA7" s="11"/>
      <c r="BB7" s="15" t="s">
        <v>29</v>
      </c>
      <c r="BC7" s="16">
        <v>70</v>
      </c>
    </row>
    <row r="8" spans="1:67" ht="27.95" customHeight="1" thickBot="1" x14ac:dyDescent="0.3">
      <c r="A8" s="110"/>
      <c r="B8" s="5"/>
      <c r="C8" s="5"/>
      <c r="D8" s="5"/>
      <c r="E8" s="27" t="s">
        <v>4</v>
      </c>
      <c r="F8" s="28" t="s">
        <v>11</v>
      </c>
      <c r="G8" s="28" t="s">
        <v>54</v>
      </c>
      <c r="H8" s="29" t="s">
        <v>25</v>
      </c>
      <c r="I8" s="30" t="s">
        <v>29</v>
      </c>
      <c r="J8" s="31"/>
      <c r="K8" s="27" t="s">
        <v>6</v>
      </c>
      <c r="L8" s="28" t="s">
        <v>11</v>
      </c>
      <c r="M8" s="28" t="s">
        <v>54</v>
      </c>
      <c r="N8" s="29" t="s">
        <v>25</v>
      </c>
      <c r="O8" s="30" t="s">
        <v>29</v>
      </c>
      <c r="P8" s="31"/>
      <c r="Q8" s="27" t="s">
        <v>6</v>
      </c>
      <c r="R8" s="28" t="s">
        <v>11</v>
      </c>
      <c r="S8" s="28" t="s">
        <v>54</v>
      </c>
      <c r="T8" s="29" t="s">
        <v>25</v>
      </c>
      <c r="U8" s="30" t="s">
        <v>29</v>
      </c>
      <c r="V8" s="31"/>
      <c r="W8" s="27" t="s">
        <v>7</v>
      </c>
      <c r="X8" s="28" t="s">
        <v>8</v>
      </c>
      <c r="Y8" s="28" t="s">
        <v>16</v>
      </c>
      <c r="Z8" s="29" t="s">
        <v>20</v>
      </c>
      <c r="AA8" s="30" t="s">
        <v>60</v>
      </c>
      <c r="AB8" s="31"/>
      <c r="AC8" s="27" t="s">
        <v>4</v>
      </c>
      <c r="AD8" s="28" t="s">
        <v>11</v>
      </c>
      <c r="AE8" s="28" t="s">
        <v>54</v>
      </c>
      <c r="AF8" s="29" t="s">
        <v>25</v>
      </c>
      <c r="AG8" s="30" t="s">
        <v>29</v>
      </c>
      <c r="AH8" s="31"/>
      <c r="AI8" s="27" t="s">
        <v>6</v>
      </c>
      <c r="AJ8" s="28" t="s">
        <v>11</v>
      </c>
      <c r="AK8" s="28" t="s">
        <v>54</v>
      </c>
      <c r="AL8" s="29" t="s">
        <v>25</v>
      </c>
      <c r="AM8" s="30" t="s">
        <v>29</v>
      </c>
      <c r="AO8" s="11"/>
      <c r="AP8" s="11"/>
      <c r="AQ8" s="12"/>
      <c r="AR8" s="11"/>
      <c r="AS8" s="11"/>
      <c r="AT8" s="12"/>
      <c r="AU8" s="11"/>
      <c r="AV8" s="11"/>
      <c r="AW8" s="12"/>
      <c r="AX8" s="11"/>
      <c r="AY8" s="15" t="s">
        <v>18</v>
      </c>
      <c r="AZ8" s="16">
        <v>0</v>
      </c>
      <c r="BA8" s="11"/>
      <c r="BB8" s="42" t="s">
        <v>19</v>
      </c>
      <c r="BC8" s="43">
        <v>0</v>
      </c>
    </row>
    <row r="9" spans="1:67" ht="27.95" customHeight="1" thickBot="1" x14ac:dyDescent="0.3">
      <c r="A9" s="110"/>
      <c r="B9" s="5"/>
      <c r="C9" s="5"/>
      <c r="D9" s="5"/>
      <c r="E9" s="112" t="s">
        <v>44</v>
      </c>
      <c r="F9" s="113"/>
      <c r="G9" s="113"/>
      <c r="H9" s="113"/>
      <c r="I9" s="114"/>
      <c r="J9" s="7"/>
      <c r="K9" s="102" t="s">
        <v>71</v>
      </c>
      <c r="L9" s="103"/>
      <c r="M9" s="103"/>
      <c r="N9" s="103"/>
      <c r="O9" s="104"/>
      <c r="P9" s="7"/>
      <c r="Q9" s="112" t="s">
        <v>45</v>
      </c>
      <c r="R9" s="113"/>
      <c r="S9" s="113"/>
      <c r="T9" s="113"/>
      <c r="U9" s="114"/>
      <c r="V9" s="7"/>
      <c r="W9" s="102" t="s">
        <v>46</v>
      </c>
      <c r="X9" s="103"/>
      <c r="Y9" s="103"/>
      <c r="Z9" s="103"/>
      <c r="AA9" s="104"/>
      <c r="AB9" s="7"/>
      <c r="AC9" s="102" t="s">
        <v>47</v>
      </c>
      <c r="AD9" s="103"/>
      <c r="AE9" s="103"/>
      <c r="AF9" s="103"/>
      <c r="AG9" s="104"/>
      <c r="AH9" s="7"/>
      <c r="AI9" s="102" t="s">
        <v>51</v>
      </c>
      <c r="AJ9" s="103"/>
      <c r="AK9" s="103"/>
      <c r="AL9" s="103"/>
      <c r="AM9" s="104"/>
      <c r="AO9" s="11"/>
      <c r="AP9" s="11"/>
      <c r="AQ9" s="12"/>
      <c r="AR9" s="11"/>
      <c r="AS9" s="11"/>
      <c r="AT9" s="12"/>
      <c r="AU9" s="11"/>
      <c r="AV9" s="11"/>
      <c r="AW9" s="12"/>
      <c r="AX9" s="11"/>
      <c r="AY9" s="15" t="s">
        <v>26</v>
      </c>
      <c r="AZ9" s="16">
        <v>0</v>
      </c>
      <c r="BA9" s="11"/>
      <c r="BB9" s="15" t="s">
        <v>27</v>
      </c>
      <c r="BC9" s="16">
        <v>0</v>
      </c>
    </row>
    <row r="10" spans="1:67" ht="27.95" customHeight="1" x14ac:dyDescent="0.25">
      <c r="A10" s="110"/>
      <c r="B10" s="5"/>
      <c r="C10" s="5"/>
      <c r="D10" s="5"/>
      <c r="E10" s="34">
        <f>$AQ$2</f>
        <v>86</v>
      </c>
      <c r="F10" s="33">
        <f>$AT$1</f>
        <v>72</v>
      </c>
      <c r="G10" s="33">
        <f>$AW$6</f>
        <v>71</v>
      </c>
      <c r="H10" s="33">
        <f>$BC$5</f>
        <v>30</v>
      </c>
      <c r="I10" s="35">
        <f>$BC$7</f>
        <v>70</v>
      </c>
      <c r="J10" s="25"/>
      <c r="K10" s="34">
        <f>$AQ$2</f>
        <v>86</v>
      </c>
      <c r="L10" s="33">
        <f>$AT$1</f>
        <v>72</v>
      </c>
      <c r="M10" s="33">
        <f>$AW$6</f>
        <v>71</v>
      </c>
      <c r="N10" s="33">
        <f>$AZ$7</f>
        <v>0</v>
      </c>
      <c r="O10" s="35">
        <f>$BC$7</f>
        <v>70</v>
      </c>
      <c r="P10" s="25"/>
      <c r="Q10" s="21"/>
      <c r="R10" s="22"/>
      <c r="S10" s="22"/>
      <c r="T10" s="23"/>
      <c r="U10" s="33"/>
      <c r="V10" s="25"/>
      <c r="W10" s="50">
        <f>$AQ$1</f>
        <v>82</v>
      </c>
      <c r="X10" s="33">
        <f>$AT$1</f>
        <v>72</v>
      </c>
      <c r="Y10" s="33">
        <f>$AW$6</f>
        <v>71</v>
      </c>
      <c r="Z10" s="33">
        <f>$BC$5</f>
        <v>30</v>
      </c>
      <c r="AA10" s="35">
        <f>$BC$7</f>
        <v>70</v>
      </c>
      <c r="AB10" s="25"/>
      <c r="AC10" s="50">
        <f>$AQ$1</f>
        <v>82</v>
      </c>
      <c r="AD10" s="33">
        <f>$AT$3</f>
        <v>6</v>
      </c>
      <c r="AE10" s="33">
        <f>$AW$6</f>
        <v>71</v>
      </c>
      <c r="AF10" s="23">
        <f>$AZ$3</f>
        <v>0</v>
      </c>
      <c r="AG10" s="35">
        <f>$BC$5</f>
        <v>30</v>
      </c>
      <c r="AH10" s="25"/>
      <c r="AI10" s="50">
        <f>$AQ$1</f>
        <v>82</v>
      </c>
      <c r="AJ10" s="33">
        <f>$AT$1</f>
        <v>72</v>
      </c>
      <c r="AK10" s="33">
        <f>$AW$6</f>
        <v>71</v>
      </c>
      <c r="AL10" s="33">
        <f>$BC$5</f>
        <v>30</v>
      </c>
      <c r="AM10" s="35">
        <f>$BC$7</f>
        <v>70</v>
      </c>
      <c r="AO10" s="11"/>
      <c r="AP10" s="11"/>
      <c r="AQ10" s="12"/>
      <c r="AR10" s="11"/>
      <c r="AS10" s="11"/>
      <c r="AT10" s="12"/>
      <c r="AU10" s="11"/>
      <c r="AV10" s="11"/>
      <c r="AW10" s="12"/>
      <c r="AX10" s="11"/>
      <c r="AY10" s="15" t="s">
        <v>55</v>
      </c>
      <c r="AZ10" s="45">
        <v>0</v>
      </c>
      <c r="BA10" s="11"/>
      <c r="BB10" s="15" t="s">
        <v>2</v>
      </c>
      <c r="BC10" s="16">
        <v>0</v>
      </c>
    </row>
    <row r="11" spans="1:67" ht="27.95" customHeight="1" x14ac:dyDescent="0.25">
      <c r="A11" s="110"/>
      <c r="B11" s="5"/>
      <c r="C11" s="5"/>
      <c r="D11" s="5"/>
      <c r="E11" s="71">
        <f>SUM(E10:I10)</f>
        <v>329</v>
      </c>
      <c r="F11" s="72"/>
      <c r="G11" s="72"/>
      <c r="H11" s="72"/>
      <c r="I11" s="73"/>
      <c r="J11" s="57"/>
      <c r="K11" s="99">
        <f>SUM(K10:O10)</f>
        <v>299</v>
      </c>
      <c r="L11" s="100"/>
      <c r="M11" s="100"/>
      <c r="N11" s="100"/>
      <c r="O11" s="101"/>
      <c r="P11" s="57"/>
      <c r="Q11" s="71">
        <f>SUM(Q10:U10)</f>
        <v>0</v>
      </c>
      <c r="R11" s="72"/>
      <c r="S11" s="72"/>
      <c r="T11" s="72"/>
      <c r="U11" s="73"/>
      <c r="V11" s="57"/>
      <c r="W11" s="71">
        <f>SUM(W10:AA10)</f>
        <v>325</v>
      </c>
      <c r="X11" s="72"/>
      <c r="Y11" s="72"/>
      <c r="Z11" s="72"/>
      <c r="AA11" s="73"/>
      <c r="AB11" s="57"/>
      <c r="AC11" s="99">
        <f>SUM(AC10:AG10)</f>
        <v>189</v>
      </c>
      <c r="AD11" s="100"/>
      <c r="AE11" s="100"/>
      <c r="AF11" s="100"/>
      <c r="AG11" s="101"/>
      <c r="AH11" s="57"/>
      <c r="AI11" s="99">
        <f>SUM(AI10:AM10)</f>
        <v>325</v>
      </c>
      <c r="AJ11" s="100"/>
      <c r="AK11" s="100"/>
      <c r="AL11" s="100"/>
      <c r="AM11" s="101"/>
      <c r="AO11" s="11"/>
      <c r="AP11" s="11"/>
      <c r="AQ11" s="12"/>
      <c r="AR11" s="11"/>
      <c r="AS11" s="11"/>
      <c r="AT11" s="12"/>
      <c r="AU11" s="11"/>
      <c r="AV11" s="11"/>
      <c r="AW11" s="12"/>
      <c r="AX11" s="11"/>
      <c r="AY11" s="44"/>
      <c r="AZ11" s="45"/>
      <c r="BA11" s="11"/>
      <c r="BB11" s="44" t="s">
        <v>60</v>
      </c>
      <c r="BC11" s="45">
        <v>0</v>
      </c>
    </row>
    <row r="12" spans="1:67" ht="27.95" customHeight="1" thickBot="1" x14ac:dyDescent="0.3">
      <c r="A12" s="110"/>
      <c r="B12" s="5"/>
      <c r="C12" s="5"/>
      <c r="D12" s="5"/>
      <c r="E12" s="27" t="s">
        <v>4</v>
      </c>
      <c r="F12" s="28" t="s">
        <v>11</v>
      </c>
      <c r="G12" s="28" t="s">
        <v>54</v>
      </c>
      <c r="H12" s="29" t="s">
        <v>25</v>
      </c>
      <c r="I12" s="30" t="s">
        <v>29</v>
      </c>
      <c r="J12" s="31"/>
      <c r="K12" s="27" t="s">
        <v>4</v>
      </c>
      <c r="L12" s="28" t="s">
        <v>11</v>
      </c>
      <c r="M12" s="28" t="s">
        <v>54</v>
      </c>
      <c r="N12" s="29" t="s">
        <v>32</v>
      </c>
      <c r="O12" s="30" t="s">
        <v>29</v>
      </c>
      <c r="P12" s="31"/>
      <c r="Q12" s="32"/>
      <c r="R12" s="28"/>
      <c r="S12" s="28"/>
      <c r="T12" s="29"/>
      <c r="U12" s="30"/>
      <c r="V12" s="31"/>
      <c r="W12" s="27" t="s">
        <v>6</v>
      </c>
      <c r="X12" s="28" t="s">
        <v>11</v>
      </c>
      <c r="Y12" s="28" t="s">
        <v>54</v>
      </c>
      <c r="Z12" s="29" t="s">
        <v>25</v>
      </c>
      <c r="AA12" s="30" t="s">
        <v>29</v>
      </c>
      <c r="AB12" s="31"/>
      <c r="AC12" s="32" t="s">
        <v>6</v>
      </c>
      <c r="AD12" s="28" t="s">
        <v>3</v>
      </c>
      <c r="AE12" s="28" t="s">
        <v>54</v>
      </c>
      <c r="AF12" s="29" t="s">
        <v>20</v>
      </c>
      <c r="AG12" s="30" t="s">
        <v>25</v>
      </c>
      <c r="AH12" s="31"/>
      <c r="AI12" s="27" t="s">
        <v>6</v>
      </c>
      <c r="AJ12" s="28" t="s">
        <v>11</v>
      </c>
      <c r="AK12" s="28" t="s">
        <v>54</v>
      </c>
      <c r="AL12" s="29" t="s">
        <v>25</v>
      </c>
      <c r="AM12" s="30" t="s">
        <v>29</v>
      </c>
      <c r="AN12" s="39"/>
      <c r="AO12" s="40"/>
      <c r="AP12" s="40"/>
      <c r="AQ12" s="41"/>
      <c r="AR12" s="40"/>
      <c r="AS12" s="40"/>
      <c r="AT12" s="41"/>
      <c r="AU12" s="40"/>
      <c r="AV12" s="40"/>
      <c r="AW12" s="41"/>
      <c r="AX12" s="40"/>
      <c r="AY12" s="48"/>
      <c r="AZ12" s="49"/>
      <c r="BA12" s="40"/>
      <c r="BB12" s="48"/>
      <c r="BC12" s="49"/>
    </row>
    <row r="13" spans="1:67" ht="27.95" customHeight="1" thickBot="1" x14ac:dyDescent="0.3">
      <c r="A13" s="5"/>
      <c r="B13" s="5"/>
      <c r="C13" s="3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O13" s="11"/>
      <c r="AP13" s="11"/>
      <c r="AQ13" s="12"/>
      <c r="AR13" s="11"/>
      <c r="AS13" s="11"/>
      <c r="AT13" s="12"/>
      <c r="AU13" s="11"/>
      <c r="AV13" s="11"/>
      <c r="AW13" s="12"/>
      <c r="AX13" s="11"/>
      <c r="AY13" s="11"/>
      <c r="AZ13" s="12"/>
      <c r="BA13" s="11"/>
      <c r="BB13" s="47"/>
      <c r="BC13" s="47"/>
    </row>
    <row r="14" spans="1:67" ht="27.95" customHeight="1" thickBot="1" x14ac:dyDescent="0.3">
      <c r="A14" s="111" t="s">
        <v>74</v>
      </c>
      <c r="B14" s="5"/>
      <c r="C14" s="4"/>
      <c r="D14" s="4"/>
      <c r="E14" s="91" t="s">
        <v>33</v>
      </c>
      <c r="F14" s="92"/>
      <c r="G14" s="92"/>
      <c r="H14" s="92"/>
      <c r="I14" s="93"/>
      <c r="J14" s="6"/>
      <c r="K14" s="118" t="s">
        <v>34</v>
      </c>
      <c r="L14" s="119"/>
      <c r="M14" s="119"/>
      <c r="N14" s="119"/>
      <c r="O14" s="120"/>
      <c r="P14" s="6"/>
      <c r="Q14" s="118" t="s">
        <v>35</v>
      </c>
      <c r="R14" s="119"/>
      <c r="S14" s="119"/>
      <c r="T14" s="119"/>
      <c r="U14" s="120"/>
      <c r="V14" s="6"/>
      <c r="W14" s="91" t="s">
        <v>36</v>
      </c>
      <c r="X14" s="92"/>
      <c r="Y14" s="92"/>
      <c r="Z14" s="92"/>
      <c r="AA14" s="93"/>
      <c r="AB14" s="6"/>
      <c r="AC14" s="91" t="s">
        <v>37</v>
      </c>
      <c r="AD14" s="92"/>
      <c r="AE14" s="92"/>
      <c r="AF14" s="92"/>
      <c r="AG14" s="93"/>
      <c r="AH14" s="6"/>
      <c r="AI14" s="91" t="s">
        <v>38</v>
      </c>
      <c r="AJ14" s="92"/>
      <c r="AK14" s="92"/>
      <c r="AL14" s="92"/>
      <c r="AM14" s="93"/>
      <c r="AO14" s="11"/>
      <c r="AP14" s="13" t="s">
        <v>6</v>
      </c>
      <c r="AQ14" s="14">
        <v>16</v>
      </c>
      <c r="AR14" s="11"/>
      <c r="AS14" s="13" t="s">
        <v>11</v>
      </c>
      <c r="AT14" s="14">
        <v>78</v>
      </c>
      <c r="AU14" s="11"/>
      <c r="AV14" s="13" t="s">
        <v>16</v>
      </c>
      <c r="AW14" s="14">
        <v>6</v>
      </c>
      <c r="AX14" s="11"/>
      <c r="AY14" s="13" t="s">
        <v>21</v>
      </c>
      <c r="AZ14" s="14">
        <v>0</v>
      </c>
      <c r="BA14" s="11"/>
      <c r="BB14" s="13" t="s">
        <v>23</v>
      </c>
      <c r="BC14" s="14">
        <v>0</v>
      </c>
    </row>
    <row r="15" spans="1:67" ht="27.95" customHeight="1" x14ac:dyDescent="0.25">
      <c r="A15" s="111"/>
      <c r="B15" s="5"/>
      <c r="C15" s="5"/>
      <c r="D15" s="5"/>
      <c r="E15" s="34">
        <f>$AT$14</f>
        <v>78</v>
      </c>
      <c r="F15" s="33">
        <f>$AW$15</f>
        <v>42</v>
      </c>
      <c r="G15" s="33">
        <f>$AW$19</f>
        <v>64</v>
      </c>
      <c r="H15" s="33">
        <f>$AZ$21</f>
        <v>4</v>
      </c>
      <c r="I15" s="35">
        <f>$BC$21</f>
        <v>14</v>
      </c>
      <c r="J15" s="25"/>
      <c r="K15" s="21">
        <f>$AQ$16</f>
        <v>11</v>
      </c>
      <c r="L15" s="22">
        <f>$AT$14</f>
        <v>78</v>
      </c>
      <c r="M15" s="22">
        <f>$AW$18</f>
        <v>46</v>
      </c>
      <c r="N15" s="23">
        <f>$AZ$15</f>
        <v>34</v>
      </c>
      <c r="O15" s="24">
        <f>$AZ$21</f>
        <v>4</v>
      </c>
      <c r="P15" s="25"/>
      <c r="Q15" s="26">
        <f>$AQ$17</f>
        <v>99</v>
      </c>
      <c r="R15" s="22">
        <f>$AT$15</f>
        <v>86</v>
      </c>
      <c r="S15" s="22">
        <f>$AW$16</f>
        <v>15</v>
      </c>
      <c r="T15" s="23">
        <f>$AZ$15</f>
        <v>34</v>
      </c>
      <c r="U15" s="24">
        <f>$BC$17</f>
        <v>27</v>
      </c>
      <c r="V15" s="25"/>
      <c r="W15" s="50">
        <f>$AQ$17</f>
        <v>99</v>
      </c>
      <c r="X15" s="33">
        <f>$AT$14</f>
        <v>78</v>
      </c>
      <c r="Y15" s="33">
        <f>$AW$18</f>
        <v>46</v>
      </c>
      <c r="Z15" s="33">
        <f>$AZ$21</f>
        <v>4</v>
      </c>
      <c r="AA15" s="35">
        <f>$BC$21</f>
        <v>14</v>
      </c>
      <c r="AB15" s="25"/>
      <c r="AC15" s="50">
        <f>$AQ$17</f>
        <v>99</v>
      </c>
      <c r="AD15" s="33">
        <f>$AT$15</f>
        <v>86</v>
      </c>
      <c r="AE15" s="33">
        <f>$AW$18</f>
        <v>46</v>
      </c>
      <c r="AF15" s="33">
        <f>$AZ$21</f>
        <v>4</v>
      </c>
      <c r="AG15" s="35">
        <f>$BC$21</f>
        <v>14</v>
      </c>
      <c r="AH15" s="25"/>
      <c r="AI15" s="50">
        <f>$AQ$17</f>
        <v>99</v>
      </c>
      <c r="AJ15" s="33">
        <f>$AT$15</f>
        <v>86</v>
      </c>
      <c r="AK15" s="33">
        <f>$AW$18</f>
        <v>46</v>
      </c>
      <c r="AL15" s="33">
        <f>$AZ$24</f>
        <v>0</v>
      </c>
      <c r="AM15" s="24">
        <f>$AZ$21</f>
        <v>4</v>
      </c>
      <c r="AO15" s="11"/>
      <c r="AP15" s="15" t="s">
        <v>4</v>
      </c>
      <c r="AQ15" s="16">
        <v>15</v>
      </c>
      <c r="AR15" s="11"/>
      <c r="AS15" s="15" t="s">
        <v>9</v>
      </c>
      <c r="AT15" s="16">
        <v>86</v>
      </c>
      <c r="AU15" s="11"/>
      <c r="AV15" s="15" t="s">
        <v>12</v>
      </c>
      <c r="AW15" s="16">
        <v>42</v>
      </c>
      <c r="AX15" s="11"/>
      <c r="AY15" s="15" t="s">
        <v>22</v>
      </c>
      <c r="AZ15" s="16">
        <v>34</v>
      </c>
      <c r="BA15" s="11"/>
      <c r="BB15" s="15" t="s">
        <v>31</v>
      </c>
      <c r="BC15" s="16">
        <v>0</v>
      </c>
      <c r="BO15" s="61"/>
    </row>
    <row r="16" spans="1:67" ht="27.95" customHeight="1" x14ac:dyDescent="0.25">
      <c r="A16" s="111"/>
      <c r="B16" s="5"/>
      <c r="C16" s="5"/>
      <c r="D16" s="5"/>
      <c r="E16" s="85">
        <f>SUM(E15:I15)</f>
        <v>202</v>
      </c>
      <c r="F16" s="86"/>
      <c r="G16" s="86"/>
      <c r="H16" s="86"/>
      <c r="I16" s="87"/>
      <c r="J16" s="57"/>
      <c r="K16" s="85">
        <f>SUM(K15:O15)</f>
        <v>173</v>
      </c>
      <c r="L16" s="86"/>
      <c r="M16" s="86"/>
      <c r="N16" s="86"/>
      <c r="O16" s="87"/>
      <c r="P16" s="57"/>
      <c r="Q16" s="85">
        <f>SUM(Q15:U15)</f>
        <v>261</v>
      </c>
      <c r="R16" s="86"/>
      <c r="S16" s="86"/>
      <c r="T16" s="86"/>
      <c r="U16" s="87"/>
      <c r="V16" s="57"/>
      <c r="W16" s="85">
        <f>SUM(W15:AA15)</f>
        <v>241</v>
      </c>
      <c r="X16" s="86"/>
      <c r="Y16" s="86"/>
      <c r="Z16" s="86"/>
      <c r="AA16" s="87"/>
      <c r="AB16" s="57"/>
      <c r="AC16" s="85">
        <f>SUM(AC15:AG15)</f>
        <v>249</v>
      </c>
      <c r="AD16" s="86"/>
      <c r="AE16" s="86"/>
      <c r="AF16" s="86"/>
      <c r="AG16" s="87"/>
      <c r="AH16" s="57"/>
      <c r="AI16" s="85">
        <f>SUM(AI15:AM15)</f>
        <v>235</v>
      </c>
      <c r="AJ16" s="86"/>
      <c r="AK16" s="86"/>
      <c r="AL16" s="86"/>
      <c r="AM16" s="87"/>
      <c r="AO16" s="11"/>
      <c r="AP16" s="15" t="s">
        <v>7</v>
      </c>
      <c r="AQ16" s="16">
        <v>11</v>
      </c>
      <c r="AR16" s="11"/>
      <c r="AS16" s="15" t="s">
        <v>3</v>
      </c>
      <c r="AT16" s="16">
        <v>24</v>
      </c>
      <c r="AU16" s="11"/>
      <c r="AV16" s="15" t="s">
        <v>13</v>
      </c>
      <c r="AW16" s="16">
        <v>15</v>
      </c>
      <c r="AX16" s="11"/>
      <c r="AY16" s="15" t="s">
        <v>20</v>
      </c>
      <c r="AZ16" s="16">
        <v>0</v>
      </c>
      <c r="BA16" s="11"/>
      <c r="BB16" s="15" t="s">
        <v>50</v>
      </c>
      <c r="BC16" s="16">
        <v>0</v>
      </c>
    </row>
    <row r="17" spans="1:55" ht="27.95" customHeight="1" thickBot="1" x14ac:dyDescent="0.3">
      <c r="A17" s="111"/>
      <c r="B17" s="5"/>
      <c r="C17" s="5"/>
      <c r="D17" s="5"/>
      <c r="E17" s="27" t="s">
        <v>11</v>
      </c>
      <c r="F17" s="28" t="s">
        <v>12</v>
      </c>
      <c r="G17" s="28" t="s">
        <v>54</v>
      </c>
      <c r="H17" s="29" t="s">
        <v>18</v>
      </c>
      <c r="I17" s="30" t="s">
        <v>19</v>
      </c>
      <c r="J17" s="31"/>
      <c r="K17" s="27" t="s">
        <v>7</v>
      </c>
      <c r="L17" s="28" t="s">
        <v>11</v>
      </c>
      <c r="M17" s="28" t="s">
        <v>1</v>
      </c>
      <c r="N17" s="29" t="s">
        <v>22</v>
      </c>
      <c r="O17" s="30" t="s">
        <v>18</v>
      </c>
      <c r="P17" s="31"/>
      <c r="Q17" s="27" t="s">
        <v>5</v>
      </c>
      <c r="R17" s="28" t="s">
        <v>9</v>
      </c>
      <c r="S17" s="28" t="s">
        <v>13</v>
      </c>
      <c r="T17" s="29" t="s">
        <v>22</v>
      </c>
      <c r="U17" s="30" t="s">
        <v>52</v>
      </c>
      <c r="V17" s="31"/>
      <c r="W17" s="27" t="s">
        <v>5</v>
      </c>
      <c r="X17" s="28" t="s">
        <v>11</v>
      </c>
      <c r="Y17" s="28" t="s">
        <v>1</v>
      </c>
      <c r="Z17" s="29" t="s">
        <v>18</v>
      </c>
      <c r="AA17" s="30" t="s">
        <v>19</v>
      </c>
      <c r="AB17" s="31"/>
      <c r="AC17" s="27" t="s">
        <v>5</v>
      </c>
      <c r="AD17" s="28" t="s">
        <v>9</v>
      </c>
      <c r="AE17" s="28" t="s">
        <v>1</v>
      </c>
      <c r="AF17" s="29" t="s">
        <v>18</v>
      </c>
      <c r="AG17" s="30" t="s">
        <v>19</v>
      </c>
      <c r="AH17" s="31"/>
      <c r="AI17" s="27" t="s">
        <v>5</v>
      </c>
      <c r="AJ17" s="28" t="s">
        <v>9</v>
      </c>
      <c r="AK17" s="28" t="s">
        <v>1</v>
      </c>
      <c r="AL17" s="29" t="s">
        <v>59</v>
      </c>
      <c r="AM17" s="30" t="s">
        <v>18</v>
      </c>
      <c r="AO17" s="11"/>
      <c r="AP17" s="17" t="s">
        <v>5</v>
      </c>
      <c r="AQ17" s="18">
        <v>99</v>
      </c>
      <c r="AR17" s="11"/>
      <c r="AS17" s="15" t="s">
        <v>10</v>
      </c>
      <c r="AT17" s="16">
        <v>16</v>
      </c>
      <c r="AU17" s="11"/>
      <c r="AV17" s="15" t="s">
        <v>15</v>
      </c>
      <c r="AW17" s="16">
        <v>2</v>
      </c>
      <c r="AX17" s="11"/>
      <c r="AY17" s="15" t="s">
        <v>53</v>
      </c>
      <c r="AZ17" s="16">
        <v>0</v>
      </c>
      <c r="BA17" s="11"/>
      <c r="BB17" s="15" t="s">
        <v>30</v>
      </c>
      <c r="BC17" s="16">
        <v>27</v>
      </c>
    </row>
    <row r="18" spans="1:55" ht="27.95" customHeight="1" thickBot="1" x14ac:dyDescent="0.3">
      <c r="A18" s="111"/>
      <c r="B18" s="5"/>
      <c r="C18" s="5"/>
      <c r="D18" s="5"/>
      <c r="E18" s="91" t="s">
        <v>49</v>
      </c>
      <c r="F18" s="92"/>
      <c r="G18" s="92"/>
      <c r="H18" s="92"/>
      <c r="I18" s="93"/>
      <c r="J18" s="6"/>
      <c r="K18" s="76" t="s">
        <v>39</v>
      </c>
      <c r="L18" s="77"/>
      <c r="M18" s="77"/>
      <c r="N18" s="77"/>
      <c r="O18" s="78"/>
      <c r="P18" s="6"/>
      <c r="Q18" s="91" t="s">
        <v>40</v>
      </c>
      <c r="R18" s="92"/>
      <c r="S18" s="92"/>
      <c r="T18" s="92"/>
      <c r="U18" s="93"/>
      <c r="V18" s="7"/>
      <c r="W18" s="118" t="s">
        <v>41</v>
      </c>
      <c r="X18" s="119"/>
      <c r="Y18" s="119"/>
      <c r="Z18" s="119"/>
      <c r="AA18" s="120"/>
      <c r="AB18" s="7"/>
      <c r="AC18" s="91" t="s">
        <v>42</v>
      </c>
      <c r="AD18" s="92"/>
      <c r="AE18" s="92"/>
      <c r="AF18" s="92"/>
      <c r="AG18" s="93"/>
      <c r="AH18" s="7"/>
      <c r="AI18" s="91" t="s">
        <v>43</v>
      </c>
      <c r="AJ18" s="92"/>
      <c r="AK18" s="92"/>
      <c r="AL18" s="92"/>
      <c r="AM18" s="93"/>
      <c r="AO18" s="11"/>
      <c r="AP18" s="11"/>
      <c r="AQ18" s="12"/>
      <c r="AR18" s="11"/>
      <c r="AS18" s="15" t="s">
        <v>8</v>
      </c>
      <c r="AT18" s="16">
        <v>14</v>
      </c>
      <c r="AU18" s="11"/>
      <c r="AV18" s="15" t="s">
        <v>1</v>
      </c>
      <c r="AW18" s="16">
        <v>46</v>
      </c>
      <c r="AX18" s="11"/>
      <c r="AY18" s="15" t="s">
        <v>28</v>
      </c>
      <c r="AZ18" s="16">
        <v>0</v>
      </c>
      <c r="BA18" s="11"/>
      <c r="BB18" s="15" t="s">
        <v>25</v>
      </c>
      <c r="BC18" s="16">
        <v>3</v>
      </c>
    </row>
    <row r="19" spans="1:55" ht="27.95" customHeight="1" thickBot="1" x14ac:dyDescent="0.3">
      <c r="A19" s="111"/>
      <c r="B19" s="5"/>
      <c r="C19" s="5"/>
      <c r="D19" s="5"/>
      <c r="E19" s="26">
        <f>$AQ$17</f>
        <v>99</v>
      </c>
      <c r="F19" s="22">
        <f>$AT$14</f>
        <v>78</v>
      </c>
      <c r="G19" s="33">
        <f>$AW$19</f>
        <v>64</v>
      </c>
      <c r="H19" s="23">
        <f>$AZ$15</f>
        <v>34</v>
      </c>
      <c r="I19" s="24">
        <f>$AZ$21</f>
        <v>4</v>
      </c>
      <c r="J19" s="25"/>
      <c r="K19" s="50">
        <f>$AQ$17</f>
        <v>99</v>
      </c>
      <c r="L19" s="33">
        <f>$AT$15</f>
        <v>86</v>
      </c>
      <c r="M19" s="33">
        <f>$AW$19</f>
        <v>64</v>
      </c>
      <c r="N19" s="33">
        <f>$BC$17</f>
        <v>27</v>
      </c>
      <c r="O19" s="54">
        <f>$BC$21</f>
        <v>14</v>
      </c>
      <c r="P19" s="25"/>
      <c r="Q19" s="26">
        <f>$AQ$17</f>
        <v>99</v>
      </c>
      <c r="R19" s="22">
        <f>$AT$14</f>
        <v>78</v>
      </c>
      <c r="S19" s="22">
        <f>$AW$18</f>
        <v>46</v>
      </c>
      <c r="T19" s="23">
        <f>$AZ$15</f>
        <v>34</v>
      </c>
      <c r="U19" s="54">
        <f>$BC$21</f>
        <v>14</v>
      </c>
      <c r="V19" s="25"/>
      <c r="W19" s="26">
        <f>$AQ$17</f>
        <v>99</v>
      </c>
      <c r="X19" s="22">
        <f>$AT$17</f>
        <v>16</v>
      </c>
      <c r="Y19" s="22">
        <f>$AW$16</f>
        <v>15</v>
      </c>
      <c r="Z19" s="23">
        <f>$AZ$21</f>
        <v>4</v>
      </c>
      <c r="AA19" s="24">
        <f>$AZ$22</f>
        <v>0</v>
      </c>
      <c r="AB19" s="25"/>
      <c r="AC19" s="34">
        <f>$AQ$14</f>
        <v>16</v>
      </c>
      <c r="AD19" s="33">
        <f>$AT$15</f>
        <v>86</v>
      </c>
      <c r="AE19" s="33">
        <f>$AW$19</f>
        <v>64</v>
      </c>
      <c r="AF19" s="33">
        <f>$AZ$21</f>
        <v>4</v>
      </c>
      <c r="AG19" s="35">
        <f>$BC$21</f>
        <v>14</v>
      </c>
      <c r="AH19" s="25"/>
      <c r="AI19" s="34">
        <f>$AT$14</f>
        <v>78</v>
      </c>
      <c r="AJ19" s="33">
        <f>$AT$15</f>
        <v>86</v>
      </c>
      <c r="AK19" s="33">
        <f>$AW$19</f>
        <v>64</v>
      </c>
      <c r="AL19" s="33">
        <f>$AZ$21</f>
        <v>4</v>
      </c>
      <c r="AM19" s="35">
        <f>$BC$21</f>
        <v>14</v>
      </c>
      <c r="AO19" s="11"/>
      <c r="AP19" s="11"/>
      <c r="AQ19" s="12"/>
      <c r="AR19" s="11"/>
      <c r="AS19" s="17" t="s">
        <v>0</v>
      </c>
      <c r="AT19" s="18">
        <v>0</v>
      </c>
      <c r="AU19" s="11"/>
      <c r="AV19" s="15" t="s">
        <v>14</v>
      </c>
      <c r="AW19" s="16">
        <v>64</v>
      </c>
      <c r="AX19" s="11"/>
      <c r="AY19" s="15" t="s">
        <v>24</v>
      </c>
      <c r="AZ19" s="16">
        <v>0</v>
      </c>
      <c r="BA19" s="11"/>
      <c r="BB19" s="42" t="s">
        <v>58</v>
      </c>
      <c r="BC19" s="46">
        <v>0</v>
      </c>
    </row>
    <row r="20" spans="1:55" ht="27.95" customHeight="1" thickBot="1" x14ac:dyDescent="0.3">
      <c r="A20" s="111"/>
      <c r="B20" s="5"/>
      <c r="C20" s="5"/>
      <c r="D20" s="5"/>
      <c r="E20" s="85">
        <f>SUM(E19:I19)</f>
        <v>279</v>
      </c>
      <c r="F20" s="86"/>
      <c r="G20" s="86"/>
      <c r="H20" s="86"/>
      <c r="I20" s="87"/>
      <c r="J20" s="57"/>
      <c r="K20" s="65">
        <f>SUM(K19:O19)</f>
        <v>290</v>
      </c>
      <c r="L20" s="66"/>
      <c r="M20" s="66"/>
      <c r="N20" s="66"/>
      <c r="O20" s="67"/>
      <c r="P20" s="57"/>
      <c r="Q20" s="85">
        <f>SUM(Q19:U19)</f>
        <v>271</v>
      </c>
      <c r="R20" s="86"/>
      <c r="S20" s="86"/>
      <c r="T20" s="86"/>
      <c r="U20" s="87"/>
      <c r="V20" s="57"/>
      <c r="W20" s="85">
        <f>SUM(W19:AA19)</f>
        <v>134</v>
      </c>
      <c r="X20" s="86"/>
      <c r="Y20" s="86"/>
      <c r="Z20" s="86"/>
      <c r="AA20" s="87"/>
      <c r="AB20" s="57"/>
      <c r="AC20" s="85">
        <f>SUM(AC19:AG19)</f>
        <v>184</v>
      </c>
      <c r="AD20" s="86"/>
      <c r="AE20" s="86"/>
      <c r="AF20" s="86"/>
      <c r="AG20" s="87"/>
      <c r="AH20" s="57"/>
      <c r="AI20" s="85">
        <f>SUM(AI19:AM19)</f>
        <v>246</v>
      </c>
      <c r="AJ20" s="86"/>
      <c r="AK20" s="86"/>
      <c r="AL20" s="86"/>
      <c r="AM20" s="87"/>
      <c r="AO20" s="11"/>
      <c r="AP20" s="11"/>
      <c r="AQ20" s="12"/>
      <c r="AR20" s="11"/>
      <c r="AS20" s="11"/>
      <c r="AT20" s="12"/>
      <c r="AU20" s="11"/>
      <c r="AV20" s="17" t="s">
        <v>17</v>
      </c>
      <c r="AW20" s="18">
        <v>0</v>
      </c>
      <c r="AX20" s="11"/>
      <c r="AY20" s="15" t="s">
        <v>32</v>
      </c>
      <c r="AZ20" s="16">
        <v>0</v>
      </c>
      <c r="BA20" s="11"/>
      <c r="BB20" s="15" t="s">
        <v>29</v>
      </c>
      <c r="BC20" s="16">
        <v>22</v>
      </c>
    </row>
    <row r="21" spans="1:55" ht="27.95" customHeight="1" thickBot="1" x14ac:dyDescent="0.3">
      <c r="A21" s="111"/>
      <c r="B21" s="5"/>
      <c r="C21" s="5"/>
      <c r="D21" s="5"/>
      <c r="E21" s="27" t="s">
        <v>5</v>
      </c>
      <c r="F21" s="28" t="s">
        <v>11</v>
      </c>
      <c r="G21" s="28" t="s">
        <v>54</v>
      </c>
      <c r="H21" s="29" t="s">
        <v>22</v>
      </c>
      <c r="I21" s="30" t="s">
        <v>18</v>
      </c>
      <c r="J21" s="31"/>
      <c r="K21" s="27" t="s">
        <v>5</v>
      </c>
      <c r="L21" s="28" t="s">
        <v>9</v>
      </c>
      <c r="M21" s="28" t="s">
        <v>54</v>
      </c>
      <c r="N21" s="29" t="s">
        <v>52</v>
      </c>
      <c r="O21" s="30" t="s">
        <v>19</v>
      </c>
      <c r="P21" s="31"/>
      <c r="Q21" s="27" t="s">
        <v>5</v>
      </c>
      <c r="R21" s="28" t="s">
        <v>11</v>
      </c>
      <c r="S21" s="28" t="s">
        <v>1</v>
      </c>
      <c r="T21" s="29" t="s">
        <v>22</v>
      </c>
      <c r="U21" s="30" t="s">
        <v>19</v>
      </c>
      <c r="V21" s="31"/>
      <c r="W21" s="27" t="s">
        <v>5</v>
      </c>
      <c r="X21" s="28" t="s">
        <v>10</v>
      </c>
      <c r="Y21" s="28" t="s">
        <v>13</v>
      </c>
      <c r="Z21" s="29" t="s">
        <v>18</v>
      </c>
      <c r="AA21" s="30" t="s">
        <v>26</v>
      </c>
      <c r="AB21" s="31"/>
      <c r="AC21" s="27" t="s">
        <v>6</v>
      </c>
      <c r="AD21" s="28" t="s">
        <v>9</v>
      </c>
      <c r="AE21" s="28" t="s">
        <v>54</v>
      </c>
      <c r="AF21" s="29" t="s">
        <v>18</v>
      </c>
      <c r="AG21" s="30" t="s">
        <v>19</v>
      </c>
      <c r="AH21" s="31"/>
      <c r="AI21" s="27" t="s">
        <v>11</v>
      </c>
      <c r="AJ21" s="28" t="s">
        <v>9</v>
      </c>
      <c r="AK21" s="28" t="s">
        <v>54</v>
      </c>
      <c r="AL21" s="29" t="s">
        <v>18</v>
      </c>
      <c r="AM21" s="30" t="s">
        <v>19</v>
      </c>
      <c r="AO21" s="11"/>
      <c r="AP21" s="11"/>
      <c r="AQ21" s="12"/>
      <c r="AR21" s="11"/>
      <c r="AS21" s="11"/>
      <c r="AT21" s="12"/>
      <c r="AU21" s="11"/>
      <c r="AV21" s="11"/>
      <c r="AW21" s="12"/>
      <c r="AX21" s="11"/>
      <c r="AY21" s="15" t="s">
        <v>18</v>
      </c>
      <c r="AZ21" s="16">
        <v>4</v>
      </c>
      <c r="BA21" s="11"/>
      <c r="BB21" s="42" t="s">
        <v>19</v>
      </c>
      <c r="BC21" s="43">
        <v>14</v>
      </c>
    </row>
    <row r="22" spans="1:55" ht="27.95" customHeight="1" thickBot="1" x14ac:dyDescent="0.3">
      <c r="A22" s="111"/>
      <c r="E22" s="91" t="s">
        <v>44</v>
      </c>
      <c r="F22" s="92"/>
      <c r="G22" s="92"/>
      <c r="H22" s="92"/>
      <c r="I22" s="93"/>
      <c r="J22" s="7"/>
      <c r="K22" s="79" t="s">
        <v>71</v>
      </c>
      <c r="L22" s="80"/>
      <c r="M22" s="80"/>
      <c r="N22" s="80"/>
      <c r="O22" s="81"/>
      <c r="P22" s="7"/>
      <c r="Q22" s="91" t="s">
        <v>45</v>
      </c>
      <c r="R22" s="92"/>
      <c r="S22" s="92"/>
      <c r="T22" s="92"/>
      <c r="U22" s="93"/>
      <c r="V22" s="7"/>
      <c r="W22" s="88" t="s">
        <v>46</v>
      </c>
      <c r="X22" s="89"/>
      <c r="Y22" s="89"/>
      <c r="Z22" s="89"/>
      <c r="AA22" s="90"/>
      <c r="AB22" s="7"/>
      <c r="AC22" s="91" t="s">
        <v>47</v>
      </c>
      <c r="AD22" s="92"/>
      <c r="AE22" s="92"/>
      <c r="AF22" s="92"/>
      <c r="AG22" s="93"/>
      <c r="AH22" s="7"/>
      <c r="AI22" s="91" t="s">
        <v>51</v>
      </c>
      <c r="AJ22" s="92"/>
      <c r="AK22" s="92"/>
      <c r="AL22" s="92"/>
      <c r="AM22" s="93"/>
      <c r="AO22" s="11"/>
      <c r="AP22" s="11"/>
      <c r="AQ22" s="12"/>
      <c r="AR22" s="11"/>
      <c r="AS22" s="11"/>
      <c r="AT22" s="12"/>
      <c r="AU22" s="11"/>
      <c r="AV22" s="11"/>
      <c r="AW22" s="12"/>
      <c r="AX22" s="11"/>
      <c r="AY22" s="15" t="s">
        <v>26</v>
      </c>
      <c r="AZ22" s="16">
        <v>0</v>
      </c>
      <c r="BA22" s="11"/>
      <c r="BB22" s="15" t="s">
        <v>27</v>
      </c>
      <c r="BC22" s="16">
        <v>0</v>
      </c>
    </row>
    <row r="23" spans="1:55" ht="27.95" customHeight="1" x14ac:dyDescent="0.25">
      <c r="A23" s="111"/>
      <c r="E23" s="34">
        <f>$AT$14</f>
        <v>78</v>
      </c>
      <c r="F23" s="33">
        <f>$AW$19</f>
        <v>64</v>
      </c>
      <c r="G23" s="33">
        <f>$AW$18</f>
        <v>46</v>
      </c>
      <c r="H23" s="36">
        <f>$AZ$15</f>
        <v>34</v>
      </c>
      <c r="I23" s="35">
        <f>$BC$20</f>
        <v>22</v>
      </c>
      <c r="J23" s="25"/>
      <c r="K23" s="26">
        <f>$AQ$17</f>
        <v>99</v>
      </c>
      <c r="L23" s="22">
        <f>$AT$15</f>
        <v>86</v>
      </c>
      <c r="M23" s="33">
        <f>$AW$19</f>
        <v>64</v>
      </c>
      <c r="N23" s="23">
        <f>$AZ$15</f>
        <v>34</v>
      </c>
      <c r="O23" s="24">
        <f>$BC$17</f>
        <v>27</v>
      </c>
      <c r="P23" s="25"/>
      <c r="Q23" s="21"/>
      <c r="R23" s="22"/>
      <c r="S23" s="22"/>
      <c r="T23" s="23"/>
      <c r="U23" s="33"/>
      <c r="V23" s="25"/>
      <c r="W23" s="26">
        <f>$AQ$17</f>
        <v>99</v>
      </c>
      <c r="X23" s="22">
        <f>$AT$14</f>
        <v>78</v>
      </c>
      <c r="Y23" s="33">
        <f>$AW$19</f>
        <v>64</v>
      </c>
      <c r="Z23" s="23">
        <f>$AZ$15</f>
        <v>34</v>
      </c>
      <c r="AA23" s="24">
        <f>$BC$17</f>
        <v>27</v>
      </c>
      <c r="AB23" s="25"/>
      <c r="AC23" s="34">
        <f>$AQ$14</f>
        <v>16</v>
      </c>
      <c r="AD23" s="22">
        <f>$AT$14</f>
        <v>78</v>
      </c>
      <c r="AE23" s="33">
        <f>$AW$14</f>
        <v>6</v>
      </c>
      <c r="AF23" s="23">
        <f>$AZ$17</f>
        <v>0</v>
      </c>
      <c r="AG23" s="24">
        <f>$AZ$21</f>
        <v>4</v>
      </c>
      <c r="AH23" s="25"/>
      <c r="AI23" s="26">
        <f>$AQ$17</f>
        <v>99</v>
      </c>
      <c r="AJ23" s="22">
        <f>$AT$15</f>
        <v>86</v>
      </c>
      <c r="AK23" s="33">
        <f>$AW$19</f>
        <v>64</v>
      </c>
      <c r="AL23" s="33">
        <f>$AZ$21</f>
        <v>4</v>
      </c>
      <c r="AM23" s="24">
        <f>$BC$17</f>
        <v>27</v>
      </c>
      <c r="AO23" s="11"/>
      <c r="AP23" s="11"/>
      <c r="AQ23" s="12"/>
      <c r="AR23" s="11"/>
      <c r="AS23" s="11"/>
      <c r="AT23" s="12"/>
      <c r="AU23" s="11"/>
      <c r="AV23" s="11"/>
      <c r="AW23" s="12"/>
      <c r="AX23" s="11"/>
      <c r="AY23" s="15" t="s">
        <v>55</v>
      </c>
      <c r="AZ23" s="45">
        <v>0</v>
      </c>
      <c r="BA23" s="11"/>
      <c r="BB23" s="15" t="s">
        <v>2</v>
      </c>
      <c r="BC23" s="16">
        <v>0</v>
      </c>
    </row>
    <row r="24" spans="1:55" ht="27.95" customHeight="1" x14ac:dyDescent="0.25">
      <c r="A24" s="111"/>
      <c r="E24" s="85">
        <f>SUM(E23:I23)</f>
        <v>244</v>
      </c>
      <c r="F24" s="86"/>
      <c r="G24" s="86"/>
      <c r="H24" s="86"/>
      <c r="I24" s="87"/>
      <c r="J24" s="57"/>
      <c r="K24" s="71">
        <f>SUM(K23:O23)</f>
        <v>310</v>
      </c>
      <c r="L24" s="72"/>
      <c r="M24" s="72"/>
      <c r="N24" s="72"/>
      <c r="O24" s="73"/>
      <c r="P24" s="57"/>
      <c r="Q24" s="85">
        <f>SUM(Q23:U23)</f>
        <v>0</v>
      </c>
      <c r="R24" s="86"/>
      <c r="S24" s="86"/>
      <c r="T24" s="86"/>
      <c r="U24" s="87"/>
      <c r="V24" s="57"/>
      <c r="W24" s="82">
        <f>SUM(W23:AA23)</f>
        <v>302</v>
      </c>
      <c r="X24" s="83"/>
      <c r="Y24" s="83"/>
      <c r="Z24" s="83"/>
      <c r="AA24" s="84"/>
      <c r="AB24" s="57"/>
      <c r="AC24" s="85">
        <f>SUM(AC23:AG23)</f>
        <v>104</v>
      </c>
      <c r="AD24" s="86"/>
      <c r="AE24" s="86"/>
      <c r="AF24" s="86"/>
      <c r="AG24" s="87"/>
      <c r="AH24" s="57"/>
      <c r="AI24" s="85">
        <f>SUM(AI23:AM23)</f>
        <v>280</v>
      </c>
      <c r="AJ24" s="86"/>
      <c r="AK24" s="86"/>
      <c r="AL24" s="86"/>
      <c r="AM24" s="87"/>
      <c r="AO24" s="11"/>
      <c r="AP24" s="11"/>
      <c r="AQ24" s="12"/>
      <c r="AR24" s="11"/>
      <c r="AS24" s="11"/>
      <c r="AT24" s="12"/>
      <c r="AU24" s="11"/>
      <c r="AV24" s="11"/>
      <c r="AW24" s="12"/>
      <c r="AX24" s="11"/>
      <c r="AY24" s="15" t="s">
        <v>59</v>
      </c>
      <c r="AZ24" s="45">
        <v>0</v>
      </c>
      <c r="BA24" s="11"/>
      <c r="BB24" s="44"/>
      <c r="BC24" s="45"/>
    </row>
    <row r="25" spans="1:55" ht="27.95" customHeight="1" thickBot="1" x14ac:dyDescent="0.3">
      <c r="A25" s="111"/>
      <c r="E25" s="27" t="s">
        <v>11</v>
      </c>
      <c r="F25" s="28" t="s">
        <v>54</v>
      </c>
      <c r="G25" s="28" t="s">
        <v>1</v>
      </c>
      <c r="H25" s="29" t="s">
        <v>22</v>
      </c>
      <c r="I25" s="30" t="s">
        <v>29</v>
      </c>
      <c r="J25" s="31"/>
      <c r="K25" s="27" t="s">
        <v>5</v>
      </c>
      <c r="L25" s="28" t="s">
        <v>9</v>
      </c>
      <c r="M25" s="28" t="s">
        <v>54</v>
      </c>
      <c r="N25" s="29" t="s">
        <v>22</v>
      </c>
      <c r="O25" s="30" t="s">
        <v>52</v>
      </c>
      <c r="P25" s="31"/>
      <c r="Q25" s="32"/>
      <c r="R25" s="28"/>
      <c r="S25" s="28"/>
      <c r="T25" s="29"/>
      <c r="U25" s="30"/>
      <c r="V25" s="31"/>
      <c r="W25" s="27" t="s">
        <v>5</v>
      </c>
      <c r="X25" s="28" t="s">
        <v>11</v>
      </c>
      <c r="Y25" s="28" t="s">
        <v>54</v>
      </c>
      <c r="Z25" s="29" t="s">
        <v>22</v>
      </c>
      <c r="AA25" s="30" t="s">
        <v>52</v>
      </c>
      <c r="AB25" s="31"/>
      <c r="AC25" s="32" t="s">
        <v>6</v>
      </c>
      <c r="AD25" s="28" t="s">
        <v>11</v>
      </c>
      <c r="AE25" s="28" t="s">
        <v>16</v>
      </c>
      <c r="AF25" s="29" t="s">
        <v>53</v>
      </c>
      <c r="AG25" s="30" t="s">
        <v>18</v>
      </c>
      <c r="AH25" s="31"/>
      <c r="AI25" s="27" t="s">
        <v>5</v>
      </c>
      <c r="AJ25" s="28" t="s">
        <v>9</v>
      </c>
      <c r="AK25" s="28" t="s">
        <v>54</v>
      </c>
      <c r="AL25" s="29" t="s">
        <v>18</v>
      </c>
      <c r="AM25" s="30" t="s">
        <v>52</v>
      </c>
      <c r="AO25" s="11"/>
      <c r="AP25" s="40"/>
      <c r="AQ25" s="41"/>
      <c r="AR25" s="40"/>
      <c r="AS25" s="40"/>
      <c r="AT25" s="41"/>
      <c r="AU25" s="40"/>
      <c r="AV25" s="40"/>
      <c r="AW25" s="41"/>
      <c r="AX25" s="40"/>
      <c r="AY25" s="48"/>
      <c r="AZ25" s="49"/>
      <c r="BA25" s="40"/>
      <c r="BB25" s="48"/>
      <c r="BC25" s="49"/>
    </row>
  </sheetData>
  <mergeCells count="74">
    <mergeCell ref="E24:I24"/>
    <mergeCell ref="K24:O24"/>
    <mergeCell ref="Q24:U24"/>
    <mergeCell ref="W24:AA24"/>
    <mergeCell ref="AC24:AG24"/>
    <mergeCell ref="E22:I22"/>
    <mergeCell ref="K22:O22"/>
    <mergeCell ref="Q22:U22"/>
    <mergeCell ref="W22:AA22"/>
    <mergeCell ref="AC22:AG22"/>
    <mergeCell ref="E20:I20"/>
    <mergeCell ref="K20:O20"/>
    <mergeCell ref="Q20:U20"/>
    <mergeCell ref="W20:AA20"/>
    <mergeCell ref="AC20:AG20"/>
    <mergeCell ref="E18:I18"/>
    <mergeCell ref="K18:O18"/>
    <mergeCell ref="Q18:U18"/>
    <mergeCell ref="W18:AA18"/>
    <mergeCell ref="AC18:AG18"/>
    <mergeCell ref="AI14:AM14"/>
    <mergeCell ref="E16:I16"/>
    <mergeCell ref="K16:O16"/>
    <mergeCell ref="Q16:U16"/>
    <mergeCell ref="W16:AA16"/>
    <mergeCell ref="AC16:AG16"/>
    <mergeCell ref="AI16:AM16"/>
    <mergeCell ref="E14:I14"/>
    <mergeCell ref="K14:O14"/>
    <mergeCell ref="Q14:U14"/>
    <mergeCell ref="W14:AA14"/>
    <mergeCell ref="AC14:AG14"/>
    <mergeCell ref="E11:I11"/>
    <mergeCell ref="K11:O11"/>
    <mergeCell ref="Q11:U11"/>
    <mergeCell ref="W11:AA11"/>
    <mergeCell ref="AC11:AG11"/>
    <mergeCell ref="E9:I9"/>
    <mergeCell ref="K9:O9"/>
    <mergeCell ref="Q9:U9"/>
    <mergeCell ref="W9:AA9"/>
    <mergeCell ref="AC9:AG9"/>
    <mergeCell ref="E7:I7"/>
    <mergeCell ref="K7:O7"/>
    <mergeCell ref="Q7:U7"/>
    <mergeCell ref="W7:AA7"/>
    <mergeCell ref="AC7:AG7"/>
    <mergeCell ref="E5:I5"/>
    <mergeCell ref="K5:O5"/>
    <mergeCell ref="Q5:U5"/>
    <mergeCell ref="W5:AA5"/>
    <mergeCell ref="AC5:AG5"/>
    <mergeCell ref="AI3:AM3"/>
    <mergeCell ref="E1:I1"/>
    <mergeCell ref="K1:O1"/>
    <mergeCell ref="Q1:U1"/>
    <mergeCell ref="W1:AA1"/>
    <mergeCell ref="AC1:AG1"/>
    <mergeCell ref="AI24:AM24"/>
    <mergeCell ref="A1:A12"/>
    <mergeCell ref="AI5:AM5"/>
    <mergeCell ref="AI7:AM7"/>
    <mergeCell ref="AI18:AM18"/>
    <mergeCell ref="AI20:AM20"/>
    <mergeCell ref="A14:A25"/>
    <mergeCell ref="AI9:AM9"/>
    <mergeCell ref="AI11:AM11"/>
    <mergeCell ref="AI22:AM22"/>
    <mergeCell ref="AI1:AM1"/>
    <mergeCell ref="E3:I3"/>
    <mergeCell ref="K3:O3"/>
    <mergeCell ref="Q3:U3"/>
    <mergeCell ref="W3:AA3"/>
    <mergeCell ref="AC3:AG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BC28"/>
  <sheetViews>
    <sheetView tabSelected="1" zoomScale="110" zoomScaleNormal="110" workbookViewId="0">
      <selection activeCell="C9" sqref="C9"/>
    </sheetView>
  </sheetViews>
  <sheetFormatPr defaultRowHeight="27.95" customHeight="1" x14ac:dyDescent="0.25"/>
  <cols>
    <col min="1" max="1" width="8.7109375" style="1" customWidth="1"/>
    <col min="2" max="3" width="5.7109375" style="51" customWidth="1"/>
    <col min="4" max="4" width="3.7109375" style="1" customWidth="1"/>
    <col min="5" max="9" width="3.7109375" style="2" customWidth="1"/>
    <col min="10" max="10" width="1.7109375" style="2" customWidth="1"/>
    <col min="11" max="15" width="3.7109375" style="2" customWidth="1"/>
    <col min="16" max="16" width="1.7109375" style="2" customWidth="1"/>
    <col min="17" max="21" width="3.7109375" style="2" customWidth="1"/>
    <col min="22" max="22" width="1.7109375" style="2" customWidth="1"/>
    <col min="23" max="27" width="3.7109375" style="2" customWidth="1"/>
    <col min="28" max="28" width="1.7109375" style="2" customWidth="1"/>
    <col min="29" max="33" width="3.7109375" style="2" customWidth="1"/>
    <col min="34" max="34" width="1.7109375" style="2" customWidth="1"/>
    <col min="35" max="39" width="3.7109375" style="2" customWidth="1"/>
    <col min="40" max="40" width="5.7109375" style="1" customWidth="1"/>
    <col min="41" max="41" width="1.7109375" style="9" customWidth="1"/>
    <col min="42" max="42" width="5.7109375" style="9" customWidth="1"/>
    <col min="43" max="43" width="5.7109375" style="10" customWidth="1"/>
    <col min="44" max="44" width="1.7109375" style="9" customWidth="1"/>
    <col min="45" max="45" width="5.7109375" style="9" customWidth="1"/>
    <col min="46" max="46" width="5.7109375" style="10" customWidth="1"/>
    <col min="47" max="47" width="1.7109375" style="9" customWidth="1"/>
    <col min="48" max="48" width="5.7109375" style="9" customWidth="1"/>
    <col min="49" max="49" width="5.7109375" style="10" customWidth="1"/>
    <col min="50" max="50" width="1.7109375" style="9" customWidth="1"/>
    <col min="51" max="51" width="5.7109375" style="9" customWidth="1"/>
    <col min="52" max="52" width="5.7109375" style="10" customWidth="1"/>
    <col min="53" max="53" width="1.7109375" style="9" customWidth="1"/>
    <col min="54" max="55" width="5.7109375" style="1" customWidth="1"/>
    <col min="56" max="16384" width="9.140625" style="1"/>
  </cols>
  <sheetData>
    <row r="1" spans="1:55" ht="27.95" customHeight="1" thickBot="1" x14ac:dyDescent="0.3">
      <c r="A1" s="121" t="s">
        <v>86</v>
      </c>
      <c r="B1" s="19" t="s">
        <v>6</v>
      </c>
      <c r="C1" s="20">
        <v>0.25</v>
      </c>
      <c r="D1" s="4"/>
      <c r="E1" s="88" t="s">
        <v>33</v>
      </c>
      <c r="F1" s="89"/>
      <c r="G1" s="89"/>
      <c r="H1" s="89"/>
      <c r="I1" s="90"/>
      <c r="J1" s="6"/>
      <c r="K1" s="139" t="s">
        <v>34</v>
      </c>
      <c r="L1" s="140"/>
      <c r="M1" s="140"/>
      <c r="N1" s="140"/>
      <c r="O1" s="141"/>
      <c r="P1" s="6"/>
      <c r="Q1" s="62" t="s">
        <v>35</v>
      </c>
      <c r="R1" s="63"/>
      <c r="S1" s="63"/>
      <c r="T1" s="63"/>
      <c r="U1" s="64"/>
      <c r="V1" s="6"/>
      <c r="W1" s="88" t="s">
        <v>36</v>
      </c>
      <c r="X1" s="89"/>
      <c r="Y1" s="89"/>
      <c r="Z1" s="89"/>
      <c r="AA1" s="90"/>
      <c r="AB1" s="6"/>
      <c r="AC1" s="79" t="s">
        <v>37</v>
      </c>
      <c r="AD1" s="80"/>
      <c r="AE1" s="80"/>
      <c r="AF1" s="80"/>
      <c r="AG1" s="81"/>
      <c r="AH1" s="6"/>
      <c r="AI1" s="62" t="s">
        <v>38</v>
      </c>
      <c r="AJ1" s="63"/>
      <c r="AK1" s="63"/>
      <c r="AL1" s="63"/>
      <c r="AM1" s="64"/>
      <c r="AO1" s="11"/>
      <c r="AP1" s="13" t="s">
        <v>6</v>
      </c>
      <c r="AQ1" s="14">
        <v>265</v>
      </c>
      <c r="AR1" s="11"/>
      <c r="AS1" s="13" t="s">
        <v>11</v>
      </c>
      <c r="AT1" s="14">
        <v>58</v>
      </c>
      <c r="AU1" s="11"/>
      <c r="AV1" s="13" t="s">
        <v>16</v>
      </c>
      <c r="AW1" s="14">
        <v>0</v>
      </c>
      <c r="AX1" s="11"/>
      <c r="AY1" s="13" t="s">
        <v>21</v>
      </c>
      <c r="AZ1" s="14">
        <v>0</v>
      </c>
      <c r="BA1" s="11"/>
      <c r="BB1" s="13" t="s">
        <v>23</v>
      </c>
      <c r="BC1" s="14">
        <v>0</v>
      </c>
    </row>
    <row r="2" spans="1:55" ht="27.95" customHeight="1" x14ac:dyDescent="0.25">
      <c r="A2" s="121"/>
      <c r="B2" s="52"/>
      <c r="C2" s="52"/>
      <c r="D2" s="5"/>
      <c r="E2" s="34">
        <f>$AQ$1*$C$1</f>
        <v>66.25</v>
      </c>
      <c r="F2" s="33">
        <f>$AT$1</f>
        <v>58</v>
      </c>
      <c r="G2" s="33">
        <f>$AW$5</f>
        <v>20</v>
      </c>
      <c r="H2" s="33">
        <v>4</v>
      </c>
      <c r="I2" s="35">
        <f>$BC$2</f>
        <v>41</v>
      </c>
      <c r="J2" s="25"/>
      <c r="K2" s="34">
        <f>$AQ$1*$C$1</f>
        <v>66.25</v>
      </c>
      <c r="L2" s="33">
        <f>$AT$1</f>
        <v>58</v>
      </c>
      <c r="M2" s="33">
        <f>$AW$5</f>
        <v>20</v>
      </c>
      <c r="N2" s="33">
        <f>$BC$6</f>
        <v>0</v>
      </c>
      <c r="O2" s="35">
        <f>$BC$2</f>
        <v>41</v>
      </c>
      <c r="P2" s="25"/>
      <c r="Q2" s="34">
        <f>$AQ$1*$C$1</f>
        <v>66.25</v>
      </c>
      <c r="R2" s="33">
        <f>$AT$1</f>
        <v>58</v>
      </c>
      <c r="S2" s="33">
        <f>$AW$1</f>
        <v>0</v>
      </c>
      <c r="T2" s="33">
        <v>4</v>
      </c>
      <c r="U2" s="35">
        <f>$BC$2</f>
        <v>41</v>
      </c>
      <c r="V2" s="25"/>
      <c r="W2" s="34">
        <f>$AQ$1*$C$1</f>
        <v>66.25</v>
      </c>
      <c r="X2" s="33">
        <f>$AT$1</f>
        <v>58</v>
      </c>
      <c r="Y2" s="33">
        <f>$AW$5</f>
        <v>20</v>
      </c>
      <c r="Z2" s="33">
        <v>4</v>
      </c>
      <c r="AA2" s="35">
        <f>$BC$2</f>
        <v>41</v>
      </c>
      <c r="AB2" s="25"/>
      <c r="AC2" s="34">
        <f>$AQ$1*$C$1</f>
        <v>66.25</v>
      </c>
      <c r="AD2" s="33">
        <f>$AT$1</f>
        <v>58</v>
      </c>
      <c r="AE2" s="33">
        <f>$AW$5</f>
        <v>20</v>
      </c>
      <c r="AF2" s="33">
        <f>$AZ$2</f>
        <v>18</v>
      </c>
      <c r="AG2" s="35">
        <f>$BC$2</f>
        <v>41</v>
      </c>
      <c r="AH2" s="25"/>
      <c r="AI2" s="34">
        <f>$AQ$1*$C$1</f>
        <v>66.25</v>
      </c>
      <c r="AJ2" s="33">
        <f>$AT$2</f>
        <v>46</v>
      </c>
      <c r="AK2" s="33">
        <f>$AW$1</f>
        <v>0</v>
      </c>
      <c r="AL2" s="33">
        <v>4</v>
      </c>
      <c r="AM2" s="35">
        <f>$BC$11</f>
        <v>0</v>
      </c>
      <c r="AO2" s="11"/>
      <c r="AP2" s="15" t="s">
        <v>4</v>
      </c>
      <c r="AQ2" s="16">
        <v>0</v>
      </c>
      <c r="AR2" s="11"/>
      <c r="AS2" s="15" t="s">
        <v>9</v>
      </c>
      <c r="AT2" s="16">
        <v>46</v>
      </c>
      <c r="AU2" s="11"/>
      <c r="AV2" s="15" t="s">
        <v>12</v>
      </c>
      <c r="AW2" s="16">
        <v>20</v>
      </c>
      <c r="AX2" s="11"/>
      <c r="AY2" s="15" t="s">
        <v>22</v>
      </c>
      <c r="AZ2" s="16">
        <v>18</v>
      </c>
      <c r="BA2" s="11"/>
      <c r="BB2" s="15" t="s">
        <v>31</v>
      </c>
      <c r="BC2" s="16">
        <v>41</v>
      </c>
    </row>
    <row r="3" spans="1:55" ht="27.95" customHeight="1" x14ac:dyDescent="0.25">
      <c r="A3" s="121"/>
      <c r="B3" s="52"/>
      <c r="C3" s="52"/>
      <c r="D3" s="5"/>
      <c r="E3" s="82">
        <f>SUM(E2:I2)</f>
        <v>189.25</v>
      </c>
      <c r="F3" s="83"/>
      <c r="G3" s="83"/>
      <c r="H3" s="83"/>
      <c r="I3" s="84"/>
      <c r="J3" s="57"/>
      <c r="K3" s="68">
        <f>SUM(K2:O2)</f>
        <v>185.25</v>
      </c>
      <c r="L3" s="69"/>
      <c r="M3" s="69"/>
      <c r="N3" s="69"/>
      <c r="O3" s="70"/>
      <c r="P3" s="57"/>
      <c r="Q3" s="68">
        <f>SUM(Q2:U2)</f>
        <v>169.25</v>
      </c>
      <c r="R3" s="69"/>
      <c r="S3" s="69"/>
      <c r="T3" s="69"/>
      <c r="U3" s="70"/>
      <c r="V3" s="57"/>
      <c r="W3" s="82">
        <f>SUM(W2:AA2)</f>
        <v>189.25</v>
      </c>
      <c r="X3" s="83"/>
      <c r="Y3" s="83"/>
      <c r="Z3" s="83"/>
      <c r="AA3" s="84"/>
      <c r="AB3" s="57"/>
      <c r="AC3" s="71">
        <f>SUM(AC2:AG2)</f>
        <v>203.25</v>
      </c>
      <c r="AD3" s="72"/>
      <c r="AE3" s="72"/>
      <c r="AF3" s="72"/>
      <c r="AG3" s="73"/>
      <c r="AH3" s="57"/>
      <c r="AI3" s="68">
        <f>SUM(AI2:AM2)</f>
        <v>116.25</v>
      </c>
      <c r="AJ3" s="69"/>
      <c r="AK3" s="69"/>
      <c r="AL3" s="69"/>
      <c r="AM3" s="70"/>
      <c r="AO3" s="11"/>
      <c r="AP3" s="15" t="s">
        <v>7</v>
      </c>
      <c r="AQ3" s="16">
        <v>35</v>
      </c>
      <c r="AR3" s="11"/>
      <c r="AS3" s="15" t="s">
        <v>3</v>
      </c>
      <c r="AT3" s="16">
        <v>0</v>
      </c>
      <c r="AU3" s="11"/>
      <c r="AV3" s="15" t="s">
        <v>13</v>
      </c>
      <c r="AW3" s="16">
        <v>2</v>
      </c>
      <c r="AX3" s="11"/>
      <c r="AY3" s="15" t="s">
        <v>20</v>
      </c>
      <c r="AZ3" s="16">
        <v>0</v>
      </c>
      <c r="BA3" s="11"/>
      <c r="BB3" s="15" t="s">
        <v>50</v>
      </c>
      <c r="BC3" s="16">
        <v>0</v>
      </c>
    </row>
    <row r="4" spans="1:55" ht="27.95" customHeight="1" thickBot="1" x14ac:dyDescent="0.3">
      <c r="A4" s="121"/>
      <c r="B4" s="52"/>
      <c r="C4" s="52"/>
      <c r="D4" s="5"/>
      <c r="E4" s="27" t="s">
        <v>6</v>
      </c>
      <c r="F4" s="28" t="s">
        <v>11</v>
      </c>
      <c r="G4" s="28" t="s">
        <v>1</v>
      </c>
      <c r="H4" s="29" t="s">
        <v>18</v>
      </c>
      <c r="I4" s="30" t="s">
        <v>31</v>
      </c>
      <c r="J4" s="31"/>
      <c r="K4" s="27" t="s">
        <v>6</v>
      </c>
      <c r="L4" s="28" t="s">
        <v>11</v>
      </c>
      <c r="M4" s="28" t="s">
        <v>1</v>
      </c>
      <c r="N4" s="29" t="s">
        <v>58</v>
      </c>
      <c r="O4" s="30" t="s">
        <v>31</v>
      </c>
      <c r="P4" s="31"/>
      <c r="Q4" s="27" t="s">
        <v>6</v>
      </c>
      <c r="R4" s="28" t="s">
        <v>11</v>
      </c>
      <c r="S4" s="28" t="s">
        <v>16</v>
      </c>
      <c r="T4" s="29" t="s">
        <v>18</v>
      </c>
      <c r="U4" s="30" t="s">
        <v>31</v>
      </c>
      <c r="V4" s="31"/>
      <c r="W4" s="27" t="s">
        <v>6</v>
      </c>
      <c r="X4" s="28" t="s">
        <v>11</v>
      </c>
      <c r="Y4" s="28" t="s">
        <v>1</v>
      </c>
      <c r="Z4" s="29" t="s">
        <v>18</v>
      </c>
      <c r="AA4" s="30" t="s">
        <v>31</v>
      </c>
      <c r="AB4" s="31"/>
      <c r="AC4" s="27" t="s">
        <v>6</v>
      </c>
      <c r="AD4" s="28" t="s">
        <v>11</v>
      </c>
      <c r="AE4" s="28" t="s">
        <v>1</v>
      </c>
      <c r="AF4" s="29" t="s">
        <v>22</v>
      </c>
      <c r="AG4" s="30" t="s">
        <v>31</v>
      </c>
      <c r="AH4" s="31"/>
      <c r="AI4" s="27" t="s">
        <v>6</v>
      </c>
      <c r="AJ4" s="28" t="s">
        <v>9</v>
      </c>
      <c r="AK4" s="28" t="s">
        <v>16</v>
      </c>
      <c r="AL4" s="29" t="s">
        <v>18</v>
      </c>
      <c r="AM4" s="30" t="s">
        <v>64</v>
      </c>
      <c r="AO4" s="11"/>
      <c r="AP4" s="17" t="s">
        <v>5</v>
      </c>
      <c r="AQ4" s="18">
        <v>46</v>
      </c>
      <c r="AR4" s="11"/>
      <c r="AS4" s="15" t="s">
        <v>10</v>
      </c>
      <c r="AT4" s="16">
        <v>10</v>
      </c>
      <c r="AU4" s="11"/>
      <c r="AV4" s="15" t="s">
        <v>15</v>
      </c>
      <c r="AW4" s="16">
        <v>0</v>
      </c>
      <c r="AX4" s="11"/>
      <c r="AY4" s="15" t="s">
        <v>53</v>
      </c>
      <c r="AZ4" s="16">
        <v>0</v>
      </c>
      <c r="BA4" s="11"/>
      <c r="BB4" s="15" t="s">
        <v>30</v>
      </c>
      <c r="BC4" s="16">
        <v>0</v>
      </c>
    </row>
    <row r="5" spans="1:55" ht="27.95" customHeight="1" thickBot="1" x14ac:dyDescent="0.3">
      <c r="A5" s="121"/>
      <c r="B5" s="52"/>
      <c r="C5" s="52"/>
      <c r="D5" s="5"/>
      <c r="E5" s="88" t="s">
        <v>49</v>
      </c>
      <c r="F5" s="89"/>
      <c r="G5" s="89"/>
      <c r="H5" s="89"/>
      <c r="I5" s="90"/>
      <c r="J5" s="6"/>
      <c r="K5" s="62" t="s">
        <v>39</v>
      </c>
      <c r="L5" s="63"/>
      <c r="M5" s="63"/>
      <c r="N5" s="63"/>
      <c r="O5" s="64"/>
      <c r="P5" s="6"/>
      <c r="Q5" s="62" t="s">
        <v>40</v>
      </c>
      <c r="R5" s="63"/>
      <c r="S5" s="63"/>
      <c r="T5" s="63"/>
      <c r="U5" s="64"/>
      <c r="V5" s="7"/>
      <c r="W5" s="62" t="s">
        <v>41</v>
      </c>
      <c r="X5" s="63"/>
      <c r="Y5" s="63"/>
      <c r="Z5" s="63"/>
      <c r="AA5" s="64"/>
      <c r="AB5" s="7"/>
      <c r="AC5" s="62" t="s">
        <v>42</v>
      </c>
      <c r="AD5" s="63"/>
      <c r="AE5" s="63"/>
      <c r="AF5" s="63"/>
      <c r="AG5" s="64"/>
      <c r="AH5" s="7"/>
      <c r="AI5" s="88" t="s">
        <v>43</v>
      </c>
      <c r="AJ5" s="89"/>
      <c r="AK5" s="89"/>
      <c r="AL5" s="89"/>
      <c r="AM5" s="90"/>
      <c r="AO5" s="11"/>
      <c r="AP5" s="11"/>
      <c r="AQ5" s="12"/>
      <c r="AR5" s="11"/>
      <c r="AS5" s="15" t="s">
        <v>8</v>
      </c>
      <c r="AT5" s="16">
        <v>14</v>
      </c>
      <c r="AU5" s="11"/>
      <c r="AV5" s="15" t="s">
        <v>1</v>
      </c>
      <c r="AW5" s="16">
        <v>20</v>
      </c>
      <c r="AX5" s="11"/>
      <c r="AY5" s="15" t="s">
        <v>28</v>
      </c>
      <c r="AZ5" s="16">
        <v>0</v>
      </c>
      <c r="BA5" s="11"/>
      <c r="BB5" s="15" t="s">
        <v>25</v>
      </c>
      <c r="BC5" s="16">
        <v>1</v>
      </c>
    </row>
    <row r="6" spans="1:55" ht="27.95" customHeight="1" thickBot="1" x14ac:dyDescent="0.3">
      <c r="A6" s="121"/>
      <c r="B6" s="52"/>
      <c r="C6" s="52"/>
      <c r="D6" s="5"/>
      <c r="E6" s="34">
        <f>$AQ$1*$C$1</f>
        <v>66.25</v>
      </c>
      <c r="F6" s="33">
        <f>$AT$1</f>
        <v>58</v>
      </c>
      <c r="G6" s="33">
        <f>$AW$5</f>
        <v>20</v>
      </c>
      <c r="H6" s="33">
        <v>4</v>
      </c>
      <c r="I6" s="35">
        <f>$BC$2</f>
        <v>41</v>
      </c>
      <c r="J6" s="25"/>
      <c r="K6" s="34">
        <f>$AQ$4</f>
        <v>46</v>
      </c>
      <c r="L6" s="33">
        <f>$AT$1</f>
        <v>58</v>
      </c>
      <c r="M6" s="33">
        <f>$AW$5</f>
        <v>20</v>
      </c>
      <c r="N6" s="33">
        <f>$BC$6</f>
        <v>0</v>
      </c>
      <c r="O6" s="35">
        <f>$BC$2</f>
        <v>41</v>
      </c>
      <c r="P6" s="25"/>
      <c r="Q6" s="34">
        <f>$AQ$3</f>
        <v>35</v>
      </c>
      <c r="R6" s="33">
        <f>$AT$2</f>
        <v>46</v>
      </c>
      <c r="S6" s="33">
        <f>$AW$5</f>
        <v>20</v>
      </c>
      <c r="T6" s="33">
        <f>$BC$6</f>
        <v>0</v>
      </c>
      <c r="U6" s="35">
        <f>$BC$2</f>
        <v>41</v>
      </c>
      <c r="V6" s="25"/>
      <c r="W6" s="34">
        <f>$AQ$3</f>
        <v>35</v>
      </c>
      <c r="X6" s="33">
        <f>$AT$2</f>
        <v>46</v>
      </c>
      <c r="Y6" s="33">
        <f>$AW$5</f>
        <v>20</v>
      </c>
      <c r="Z6" s="33">
        <v>4</v>
      </c>
      <c r="AA6" s="35">
        <f>$BC$12</f>
        <v>0</v>
      </c>
      <c r="AB6" s="25"/>
      <c r="AC6" s="34">
        <f>$AQ$1*$C$1</f>
        <v>66.25</v>
      </c>
      <c r="AD6" s="33">
        <f>$AT$4</f>
        <v>10</v>
      </c>
      <c r="AE6" s="33">
        <f>$AW$5</f>
        <v>20</v>
      </c>
      <c r="AF6" s="36">
        <f>$BC$1</f>
        <v>0</v>
      </c>
      <c r="AG6" s="35">
        <f>$BC$2</f>
        <v>41</v>
      </c>
      <c r="AH6" s="25"/>
      <c r="AI6" s="34">
        <f>$AQ$1*$C$1</f>
        <v>66.25</v>
      </c>
      <c r="AJ6" s="33">
        <f>$AT$1</f>
        <v>58</v>
      </c>
      <c r="AK6" s="33">
        <f>$AW$5</f>
        <v>20</v>
      </c>
      <c r="AL6" s="33">
        <v>4</v>
      </c>
      <c r="AM6" s="35">
        <f>$BC$2</f>
        <v>41</v>
      </c>
      <c r="AO6" s="11"/>
      <c r="AP6" s="11"/>
      <c r="AQ6" s="12"/>
      <c r="AR6" s="11"/>
      <c r="AS6" s="17" t="s">
        <v>0</v>
      </c>
      <c r="AT6" s="18">
        <v>0</v>
      </c>
      <c r="AU6" s="11"/>
      <c r="AV6" s="15" t="s">
        <v>14</v>
      </c>
      <c r="AW6" s="16">
        <v>0</v>
      </c>
      <c r="AX6" s="11"/>
      <c r="AY6" s="15" t="s">
        <v>24</v>
      </c>
      <c r="AZ6" s="16">
        <v>0</v>
      </c>
      <c r="BA6" s="11"/>
      <c r="BB6" s="42" t="s">
        <v>58</v>
      </c>
      <c r="BC6" s="46">
        <v>0</v>
      </c>
    </row>
    <row r="7" spans="1:55" ht="27.95" customHeight="1" thickBot="1" x14ac:dyDescent="0.3">
      <c r="A7" s="121"/>
      <c r="B7" s="52"/>
      <c r="C7" s="52"/>
      <c r="D7" s="5"/>
      <c r="E7" s="82">
        <f>SUM(E6:I6)</f>
        <v>189.25</v>
      </c>
      <c r="F7" s="83"/>
      <c r="G7" s="83"/>
      <c r="H7" s="83"/>
      <c r="I7" s="84"/>
      <c r="J7" s="57"/>
      <c r="K7" s="68">
        <f>SUM(K6:O6)</f>
        <v>165</v>
      </c>
      <c r="L7" s="69"/>
      <c r="M7" s="69"/>
      <c r="N7" s="69"/>
      <c r="O7" s="70"/>
      <c r="P7" s="57"/>
      <c r="Q7" s="68">
        <f>SUM(Q6:U6)</f>
        <v>142</v>
      </c>
      <c r="R7" s="69"/>
      <c r="S7" s="69"/>
      <c r="T7" s="69"/>
      <c r="U7" s="70"/>
      <c r="V7" s="57"/>
      <c r="W7" s="68">
        <f>SUM(W6:AA6)</f>
        <v>105</v>
      </c>
      <c r="X7" s="69"/>
      <c r="Y7" s="69"/>
      <c r="Z7" s="69"/>
      <c r="AA7" s="70"/>
      <c r="AB7" s="57"/>
      <c r="AC7" s="68">
        <f>SUM(AC6:AG6)</f>
        <v>137.25</v>
      </c>
      <c r="AD7" s="69"/>
      <c r="AE7" s="69"/>
      <c r="AF7" s="69"/>
      <c r="AG7" s="70"/>
      <c r="AH7" s="57"/>
      <c r="AI7" s="82">
        <f>SUM(AI6:AM6)</f>
        <v>189.25</v>
      </c>
      <c r="AJ7" s="83"/>
      <c r="AK7" s="83"/>
      <c r="AL7" s="83"/>
      <c r="AM7" s="84"/>
      <c r="AO7" s="11"/>
      <c r="AP7" s="11"/>
      <c r="AQ7" s="12"/>
      <c r="AR7" s="11"/>
      <c r="AS7" s="11"/>
      <c r="AT7" s="12"/>
      <c r="AU7" s="11"/>
      <c r="AV7" s="17" t="s">
        <v>17</v>
      </c>
      <c r="AW7" s="18">
        <v>0</v>
      </c>
      <c r="AX7" s="11"/>
      <c r="AY7" s="15" t="s">
        <v>32</v>
      </c>
      <c r="AZ7" s="16">
        <v>0</v>
      </c>
      <c r="BA7" s="11"/>
      <c r="BB7" s="15" t="s">
        <v>29</v>
      </c>
      <c r="BC7" s="16">
        <v>0</v>
      </c>
    </row>
    <row r="8" spans="1:55" ht="27.95" customHeight="1" thickBot="1" x14ac:dyDescent="0.3">
      <c r="A8" s="121"/>
      <c r="B8" s="52"/>
      <c r="C8" s="52"/>
      <c r="D8" s="5"/>
      <c r="E8" s="27" t="s">
        <v>6</v>
      </c>
      <c r="F8" s="28" t="s">
        <v>11</v>
      </c>
      <c r="G8" s="28" t="s">
        <v>1</v>
      </c>
      <c r="H8" s="29" t="s">
        <v>18</v>
      </c>
      <c r="I8" s="30" t="s">
        <v>31</v>
      </c>
      <c r="J8" s="31"/>
      <c r="K8" s="27" t="s">
        <v>5</v>
      </c>
      <c r="L8" s="28" t="s">
        <v>11</v>
      </c>
      <c r="M8" s="28" t="s">
        <v>1</v>
      </c>
      <c r="N8" s="29" t="s">
        <v>58</v>
      </c>
      <c r="O8" s="30" t="s">
        <v>31</v>
      </c>
      <c r="P8" s="31"/>
      <c r="Q8" s="27" t="s">
        <v>7</v>
      </c>
      <c r="R8" s="28" t="s">
        <v>9</v>
      </c>
      <c r="S8" s="28" t="s">
        <v>1</v>
      </c>
      <c r="T8" s="29" t="s">
        <v>58</v>
      </c>
      <c r="U8" s="30" t="s">
        <v>31</v>
      </c>
      <c r="V8" s="31"/>
      <c r="W8" s="27" t="s">
        <v>7</v>
      </c>
      <c r="X8" s="28" t="s">
        <v>9</v>
      </c>
      <c r="Y8" s="28" t="s">
        <v>1</v>
      </c>
      <c r="Z8" s="29" t="s">
        <v>18</v>
      </c>
      <c r="AA8" s="30" t="s">
        <v>65</v>
      </c>
      <c r="AB8" s="31"/>
      <c r="AC8" s="27" t="s">
        <v>6</v>
      </c>
      <c r="AD8" s="28" t="s">
        <v>10</v>
      </c>
      <c r="AE8" s="28" t="s">
        <v>1</v>
      </c>
      <c r="AF8" s="29" t="s">
        <v>66</v>
      </c>
      <c r="AG8" s="30" t="s">
        <v>31</v>
      </c>
      <c r="AH8" s="31"/>
      <c r="AI8" s="27" t="s">
        <v>6</v>
      </c>
      <c r="AJ8" s="28" t="s">
        <v>11</v>
      </c>
      <c r="AK8" s="28" t="s">
        <v>1</v>
      </c>
      <c r="AL8" s="29" t="s">
        <v>18</v>
      </c>
      <c r="AM8" s="30" t="s">
        <v>31</v>
      </c>
      <c r="AO8" s="11"/>
      <c r="AP8" s="11"/>
      <c r="AQ8" s="12"/>
      <c r="AR8" s="11"/>
      <c r="AS8" s="11"/>
      <c r="AT8" s="12"/>
      <c r="AU8" s="11"/>
      <c r="AV8" s="11"/>
      <c r="AW8" s="12"/>
      <c r="AX8" s="11"/>
      <c r="AY8" s="15" t="s">
        <v>18</v>
      </c>
      <c r="AZ8" s="16">
        <v>0</v>
      </c>
      <c r="BA8" s="11"/>
      <c r="BB8" s="42" t="s">
        <v>19</v>
      </c>
      <c r="BC8" s="43">
        <v>0</v>
      </c>
    </row>
    <row r="9" spans="1:55" ht="27.95" customHeight="1" thickBot="1" x14ac:dyDescent="0.3">
      <c r="A9" s="121"/>
      <c r="B9" s="52"/>
      <c r="C9" s="52"/>
      <c r="D9" s="3"/>
      <c r="E9" s="88" t="s">
        <v>44</v>
      </c>
      <c r="F9" s="89"/>
      <c r="G9" s="89"/>
      <c r="H9" s="89"/>
      <c r="I9" s="90"/>
      <c r="J9" s="7"/>
      <c r="K9" s="88" t="s">
        <v>71</v>
      </c>
      <c r="L9" s="89"/>
      <c r="M9" s="89"/>
      <c r="N9" s="89"/>
      <c r="O9" s="90"/>
      <c r="P9" s="7"/>
      <c r="Q9" s="62" t="s">
        <v>45</v>
      </c>
      <c r="R9" s="63"/>
      <c r="S9" s="63"/>
      <c r="T9" s="63"/>
      <c r="U9" s="64"/>
      <c r="V9" s="7"/>
      <c r="W9" s="62" t="s">
        <v>46</v>
      </c>
      <c r="X9" s="63"/>
      <c r="Y9" s="63"/>
      <c r="Z9" s="63"/>
      <c r="AA9" s="64"/>
      <c r="AB9" s="7"/>
      <c r="AC9" s="62" t="s">
        <v>47</v>
      </c>
      <c r="AD9" s="63"/>
      <c r="AE9" s="63"/>
      <c r="AF9" s="63"/>
      <c r="AG9" s="64"/>
      <c r="AH9" s="7"/>
      <c r="AI9" s="62" t="s">
        <v>51</v>
      </c>
      <c r="AJ9" s="63"/>
      <c r="AK9" s="63"/>
      <c r="AL9" s="63"/>
      <c r="AM9" s="64"/>
      <c r="AO9" s="11"/>
      <c r="AP9" s="11"/>
      <c r="AQ9" s="12"/>
      <c r="AR9" s="11"/>
      <c r="AS9" s="11"/>
      <c r="AT9" s="12"/>
      <c r="AU9" s="11"/>
      <c r="AV9" s="11"/>
      <c r="AW9" s="12"/>
      <c r="AX9" s="11"/>
      <c r="AY9" s="15" t="s">
        <v>26</v>
      </c>
      <c r="AZ9" s="16">
        <v>0</v>
      </c>
      <c r="BA9" s="11"/>
      <c r="BB9" s="15" t="s">
        <v>27</v>
      </c>
      <c r="BC9" s="16">
        <v>0</v>
      </c>
    </row>
    <row r="10" spans="1:55" ht="27.95" customHeight="1" x14ac:dyDescent="0.25">
      <c r="A10" s="121"/>
      <c r="B10" s="52"/>
      <c r="C10" s="52"/>
      <c r="D10" s="4"/>
      <c r="E10" s="34">
        <f>$AQ$1*$C$1</f>
        <v>66.25</v>
      </c>
      <c r="F10" s="33">
        <f>$AT$1</f>
        <v>58</v>
      </c>
      <c r="G10" s="33">
        <f>$AW$5</f>
        <v>20</v>
      </c>
      <c r="H10" s="33">
        <v>4</v>
      </c>
      <c r="I10" s="35">
        <f>$BC$2</f>
        <v>41</v>
      </c>
      <c r="J10" s="25"/>
      <c r="K10" s="34">
        <f>$AQ$1*$C$1</f>
        <v>66.25</v>
      </c>
      <c r="L10" s="33">
        <f>$AT$1</f>
        <v>58</v>
      </c>
      <c r="M10" s="33">
        <f>$AW$5</f>
        <v>20</v>
      </c>
      <c r="N10" s="33">
        <v>4</v>
      </c>
      <c r="O10" s="35">
        <f>$BC$2</f>
        <v>41</v>
      </c>
      <c r="P10" s="25"/>
      <c r="Q10" s="21"/>
      <c r="R10" s="22"/>
      <c r="S10" s="22"/>
      <c r="T10" s="23"/>
      <c r="U10" s="33"/>
      <c r="V10" s="25"/>
      <c r="W10" s="34">
        <f>$AQ$1*$C$1</f>
        <v>66.25</v>
      </c>
      <c r="X10" s="33">
        <f>$AT$1</f>
        <v>58</v>
      </c>
      <c r="Y10" s="33">
        <f>$AW$1</f>
        <v>0</v>
      </c>
      <c r="Z10" s="33">
        <v>4</v>
      </c>
      <c r="AA10" s="35">
        <f>$BC$2</f>
        <v>41</v>
      </c>
      <c r="AB10" s="25"/>
      <c r="AC10" s="34">
        <f>$AQ$1*$C$1</f>
        <v>66.25</v>
      </c>
      <c r="AD10" s="33">
        <f>$AT$1</f>
        <v>58</v>
      </c>
      <c r="AE10" s="33">
        <f>$AW$5</f>
        <v>20</v>
      </c>
      <c r="AF10" s="23">
        <f>AZ7</f>
        <v>0</v>
      </c>
      <c r="AG10" s="24">
        <f>$AZ$11</f>
        <v>0</v>
      </c>
      <c r="AH10" s="25"/>
      <c r="AI10" s="34">
        <f>$AQ$1*$C$1</f>
        <v>66.25</v>
      </c>
      <c r="AJ10" s="33">
        <f>$AT$1</f>
        <v>58</v>
      </c>
      <c r="AK10" s="33">
        <f>$AW$5</f>
        <v>20</v>
      </c>
      <c r="AL10" s="33">
        <f>$BC$5</f>
        <v>1</v>
      </c>
      <c r="AM10" s="35">
        <f>$BC$2</f>
        <v>41</v>
      </c>
      <c r="AO10" s="11"/>
      <c r="AP10" s="11"/>
      <c r="AQ10" s="12"/>
      <c r="AR10" s="11"/>
      <c r="AS10" s="11"/>
      <c r="AT10" s="12"/>
      <c r="AU10" s="11"/>
      <c r="AV10" s="11"/>
      <c r="AW10" s="12"/>
      <c r="AX10" s="11"/>
      <c r="AY10" s="15" t="s">
        <v>55</v>
      </c>
      <c r="AZ10" s="45">
        <v>0</v>
      </c>
      <c r="BA10" s="11"/>
      <c r="BB10" s="15" t="s">
        <v>2</v>
      </c>
      <c r="BC10" s="16">
        <v>0</v>
      </c>
    </row>
    <row r="11" spans="1:55" ht="27.95" customHeight="1" x14ac:dyDescent="0.25">
      <c r="A11" s="121"/>
      <c r="B11" s="52"/>
      <c r="C11" s="52"/>
      <c r="D11" s="5"/>
      <c r="E11" s="82">
        <f>SUM(E10:I10)</f>
        <v>189.25</v>
      </c>
      <c r="F11" s="83"/>
      <c r="G11" s="83"/>
      <c r="H11" s="83"/>
      <c r="I11" s="84"/>
      <c r="J11" s="57"/>
      <c r="K11" s="82">
        <f>SUM(K10:O10)</f>
        <v>189.25</v>
      </c>
      <c r="L11" s="83"/>
      <c r="M11" s="83"/>
      <c r="N11" s="83"/>
      <c r="O11" s="84"/>
      <c r="P11" s="57"/>
      <c r="Q11" s="68">
        <f>SUM(Q10:U10)</f>
        <v>0</v>
      </c>
      <c r="R11" s="69"/>
      <c r="S11" s="69"/>
      <c r="T11" s="69"/>
      <c r="U11" s="70"/>
      <c r="V11" s="57"/>
      <c r="W11" s="68">
        <f>SUM(W10:AA10)</f>
        <v>169.25</v>
      </c>
      <c r="X11" s="69"/>
      <c r="Y11" s="69"/>
      <c r="Z11" s="69"/>
      <c r="AA11" s="70"/>
      <c r="AB11" s="57"/>
      <c r="AC11" s="68">
        <f>SUM(AC10:AG10)</f>
        <v>144.25</v>
      </c>
      <c r="AD11" s="69"/>
      <c r="AE11" s="69"/>
      <c r="AF11" s="69"/>
      <c r="AG11" s="70"/>
      <c r="AH11" s="57"/>
      <c r="AI11" s="68">
        <f>SUM(AI10:AM10)</f>
        <v>186.25</v>
      </c>
      <c r="AJ11" s="69"/>
      <c r="AK11" s="69"/>
      <c r="AL11" s="69"/>
      <c r="AM11" s="70"/>
      <c r="AO11" s="11"/>
      <c r="AP11" s="11"/>
      <c r="AQ11" s="12"/>
      <c r="AR11" s="11"/>
      <c r="AS11" s="11"/>
      <c r="AT11" s="12"/>
      <c r="AU11" s="11"/>
      <c r="AV11" s="11"/>
      <c r="AW11" s="12"/>
      <c r="AX11" s="11"/>
      <c r="AY11" s="15" t="s">
        <v>61</v>
      </c>
      <c r="AZ11" s="45">
        <v>0</v>
      </c>
      <c r="BA11" s="11"/>
      <c r="BB11" s="44" t="s">
        <v>64</v>
      </c>
      <c r="BC11" s="45">
        <v>0</v>
      </c>
    </row>
    <row r="12" spans="1:55" ht="27.95" customHeight="1" thickBot="1" x14ac:dyDescent="0.3">
      <c r="A12" s="121"/>
      <c r="B12" s="52"/>
      <c r="C12" s="52"/>
      <c r="D12" s="5"/>
      <c r="E12" s="27" t="s">
        <v>6</v>
      </c>
      <c r="F12" s="28" t="s">
        <v>11</v>
      </c>
      <c r="G12" s="28" t="s">
        <v>1</v>
      </c>
      <c r="H12" s="29" t="s">
        <v>18</v>
      </c>
      <c r="I12" s="30" t="s">
        <v>31</v>
      </c>
      <c r="J12" s="31"/>
      <c r="K12" s="27" t="s">
        <v>6</v>
      </c>
      <c r="L12" s="28" t="s">
        <v>11</v>
      </c>
      <c r="M12" s="28" t="s">
        <v>1</v>
      </c>
      <c r="N12" s="29" t="s">
        <v>18</v>
      </c>
      <c r="O12" s="30" t="s">
        <v>31</v>
      </c>
      <c r="P12" s="31"/>
      <c r="Q12" s="32"/>
      <c r="R12" s="28"/>
      <c r="S12" s="28"/>
      <c r="T12" s="29"/>
      <c r="U12" s="30"/>
      <c r="V12" s="31"/>
      <c r="W12" s="27" t="s">
        <v>6</v>
      </c>
      <c r="X12" s="28" t="s">
        <v>11</v>
      </c>
      <c r="Y12" s="28" t="s">
        <v>16</v>
      </c>
      <c r="Z12" s="29" t="s">
        <v>18</v>
      </c>
      <c r="AA12" s="30" t="s">
        <v>31</v>
      </c>
      <c r="AB12" s="31"/>
      <c r="AC12" s="27" t="s">
        <v>6</v>
      </c>
      <c r="AD12" s="28" t="s">
        <v>11</v>
      </c>
      <c r="AE12" s="28" t="s">
        <v>1</v>
      </c>
      <c r="AF12" s="29" t="s">
        <v>32</v>
      </c>
      <c r="AG12" s="30" t="s">
        <v>61</v>
      </c>
      <c r="AH12" s="31"/>
      <c r="AI12" s="27" t="s">
        <v>6</v>
      </c>
      <c r="AJ12" s="28" t="s">
        <v>11</v>
      </c>
      <c r="AK12" s="28" t="s">
        <v>1</v>
      </c>
      <c r="AL12" s="29" t="s">
        <v>25</v>
      </c>
      <c r="AM12" s="30" t="s">
        <v>31</v>
      </c>
      <c r="AN12" s="39"/>
      <c r="AO12" s="40"/>
      <c r="AP12" s="40"/>
      <c r="AQ12" s="41"/>
      <c r="AR12" s="40"/>
      <c r="AS12" s="40"/>
      <c r="AT12" s="41"/>
      <c r="AU12" s="40"/>
      <c r="AV12" s="40"/>
      <c r="AW12" s="41"/>
      <c r="AX12" s="40"/>
      <c r="AY12" s="55" t="s">
        <v>75</v>
      </c>
      <c r="AZ12" s="56">
        <v>4</v>
      </c>
      <c r="BA12" s="40"/>
      <c r="BB12" s="48" t="s">
        <v>65</v>
      </c>
      <c r="BC12" s="56">
        <v>0</v>
      </c>
    </row>
    <row r="13" spans="1:55" ht="27.95" customHeight="1" thickBot="1" x14ac:dyDescent="0.3">
      <c r="A13" s="5"/>
      <c r="B13" s="52"/>
      <c r="C13" s="53"/>
      <c r="D13" s="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O13" s="11"/>
      <c r="AP13" s="11"/>
      <c r="AQ13" s="12"/>
      <c r="AR13" s="11"/>
      <c r="AS13" s="11"/>
      <c r="AT13" s="12"/>
      <c r="AU13" s="11"/>
      <c r="AV13" s="11"/>
      <c r="AW13" s="12"/>
      <c r="AX13" s="11"/>
      <c r="AY13" s="11"/>
      <c r="AZ13" s="12"/>
      <c r="BA13" s="11"/>
      <c r="BB13" s="47"/>
      <c r="BC13" s="47"/>
    </row>
    <row r="14" spans="1:55" ht="27.95" customHeight="1" thickBot="1" x14ac:dyDescent="0.3">
      <c r="A14" s="122" t="s">
        <v>76</v>
      </c>
      <c r="B14" s="19" t="s">
        <v>16</v>
      </c>
      <c r="C14" s="20">
        <v>0.5</v>
      </c>
      <c r="D14" s="5"/>
      <c r="E14" s="126" t="s">
        <v>33</v>
      </c>
      <c r="F14" s="127"/>
      <c r="G14" s="127"/>
      <c r="H14" s="127"/>
      <c r="I14" s="128"/>
      <c r="J14" s="6"/>
      <c r="K14" s="91" t="s">
        <v>34</v>
      </c>
      <c r="L14" s="92"/>
      <c r="M14" s="92"/>
      <c r="N14" s="92"/>
      <c r="O14" s="93"/>
      <c r="P14" s="6"/>
      <c r="Q14" s="91" t="s">
        <v>35</v>
      </c>
      <c r="R14" s="92"/>
      <c r="S14" s="92"/>
      <c r="T14" s="92"/>
      <c r="U14" s="93"/>
      <c r="V14" s="6"/>
      <c r="W14" s="91" t="s">
        <v>36</v>
      </c>
      <c r="X14" s="92"/>
      <c r="Y14" s="92"/>
      <c r="Z14" s="92"/>
      <c r="AA14" s="93"/>
      <c r="AB14" s="6"/>
      <c r="AC14" s="126" t="s">
        <v>37</v>
      </c>
      <c r="AD14" s="127"/>
      <c r="AE14" s="127"/>
      <c r="AF14" s="127"/>
      <c r="AG14" s="128"/>
      <c r="AH14" s="6"/>
      <c r="AI14" s="91" t="s">
        <v>38</v>
      </c>
      <c r="AJ14" s="92"/>
      <c r="AK14" s="92"/>
      <c r="AL14" s="92"/>
      <c r="AM14" s="93"/>
      <c r="AO14" s="11"/>
      <c r="AP14" s="13" t="s">
        <v>6</v>
      </c>
      <c r="AQ14" s="14">
        <v>0</v>
      </c>
      <c r="AR14" s="11"/>
      <c r="AS14" s="13" t="s">
        <v>11</v>
      </c>
      <c r="AT14" s="14">
        <v>0</v>
      </c>
      <c r="AU14" s="11"/>
      <c r="AV14" s="13" t="s">
        <v>16</v>
      </c>
      <c r="AW14" s="14">
        <v>83</v>
      </c>
      <c r="AX14" s="11"/>
      <c r="AY14" s="13" t="s">
        <v>21</v>
      </c>
      <c r="AZ14" s="14">
        <v>0</v>
      </c>
      <c r="BA14" s="11"/>
      <c r="BB14" s="13" t="s">
        <v>23</v>
      </c>
      <c r="BC14" s="14">
        <v>14</v>
      </c>
    </row>
    <row r="15" spans="1:55" ht="27.95" customHeight="1" x14ac:dyDescent="0.25">
      <c r="A15" s="122"/>
      <c r="B15" s="52"/>
      <c r="C15" s="52"/>
      <c r="D15" s="5"/>
      <c r="E15" s="34">
        <f>$AT$15</f>
        <v>64</v>
      </c>
      <c r="F15" s="33">
        <f>$AT$17</f>
        <v>78</v>
      </c>
      <c r="G15" s="33">
        <f>$AW$15</f>
        <v>80</v>
      </c>
      <c r="H15" s="33">
        <f>$BC$18</f>
        <v>4</v>
      </c>
      <c r="I15" s="35">
        <f>$AZ$22</f>
        <v>54</v>
      </c>
      <c r="J15" s="25"/>
      <c r="K15" s="34">
        <f>$AQ$16</f>
        <v>40</v>
      </c>
      <c r="L15" s="33">
        <f>$AT$17</f>
        <v>78</v>
      </c>
      <c r="M15" s="33">
        <f>$AW$14*$C$14</f>
        <v>41.5</v>
      </c>
      <c r="N15" s="33">
        <f>$AZ$16</f>
        <v>24</v>
      </c>
      <c r="O15" s="35">
        <f>$AZ$22</f>
        <v>54</v>
      </c>
      <c r="P15" s="25"/>
      <c r="Q15" s="50">
        <f>$AQ$17</f>
        <v>14</v>
      </c>
      <c r="R15" s="33">
        <f>$AT$15</f>
        <v>64</v>
      </c>
      <c r="S15" s="33">
        <f>$AW$14*$C$14</f>
        <v>41.5</v>
      </c>
      <c r="T15" s="36">
        <f>$AZ$21</f>
        <v>0</v>
      </c>
      <c r="U15" s="35">
        <f>$AZ$22</f>
        <v>54</v>
      </c>
      <c r="V15" s="25"/>
      <c r="W15" s="34">
        <f>$AT$15</f>
        <v>64</v>
      </c>
      <c r="X15" s="33">
        <f>$AT$17</f>
        <v>78</v>
      </c>
      <c r="Y15" s="33">
        <f>$AW$15</f>
        <v>80</v>
      </c>
      <c r="Z15" s="36">
        <f>$AZ$15</f>
        <v>0</v>
      </c>
      <c r="AA15" s="35">
        <f>$AZ$22</f>
        <v>54</v>
      </c>
      <c r="AB15" s="25"/>
      <c r="AC15" s="34">
        <f>$AT$15</f>
        <v>64</v>
      </c>
      <c r="AD15" s="33">
        <f>$AT$17</f>
        <v>78</v>
      </c>
      <c r="AE15" s="33">
        <f>$AW$15</f>
        <v>80</v>
      </c>
      <c r="AF15" s="33">
        <f>$BC$18</f>
        <v>4</v>
      </c>
      <c r="AG15" s="35">
        <f>$AZ$22</f>
        <v>54</v>
      </c>
      <c r="AH15" s="25"/>
      <c r="AI15" s="34">
        <f>$AT$15</f>
        <v>64</v>
      </c>
      <c r="AJ15" s="33">
        <f>$AT$17</f>
        <v>78</v>
      </c>
      <c r="AK15" s="33">
        <f>$AW$14*$C$14</f>
        <v>41.5</v>
      </c>
      <c r="AL15" s="36">
        <f>$AZ$21</f>
        <v>0</v>
      </c>
      <c r="AM15" s="35">
        <f>$AZ$24</f>
        <v>0</v>
      </c>
      <c r="AO15" s="11"/>
      <c r="AP15" s="15" t="s">
        <v>4</v>
      </c>
      <c r="AQ15" s="16">
        <v>0</v>
      </c>
      <c r="AR15" s="11"/>
      <c r="AS15" s="15" t="s">
        <v>9</v>
      </c>
      <c r="AT15" s="16">
        <v>64</v>
      </c>
      <c r="AU15" s="11"/>
      <c r="AV15" s="15" t="s">
        <v>12</v>
      </c>
      <c r="AW15" s="16">
        <v>80</v>
      </c>
      <c r="AX15" s="11"/>
      <c r="AY15" s="15" t="s">
        <v>22</v>
      </c>
      <c r="AZ15" s="16">
        <v>0</v>
      </c>
      <c r="BA15" s="11"/>
      <c r="BB15" s="15" t="s">
        <v>31</v>
      </c>
      <c r="BC15" s="16">
        <v>0</v>
      </c>
    </row>
    <row r="16" spans="1:55" ht="27.95" customHeight="1" x14ac:dyDescent="0.25">
      <c r="A16" s="122"/>
      <c r="B16" s="52"/>
      <c r="C16" s="52"/>
      <c r="D16" s="5"/>
      <c r="E16" s="123">
        <f>SUM(E15:I15)</f>
        <v>280</v>
      </c>
      <c r="F16" s="124"/>
      <c r="G16" s="124"/>
      <c r="H16" s="124"/>
      <c r="I16" s="125"/>
      <c r="J16" s="57"/>
      <c r="K16" s="85">
        <f>SUM(K15:O15)</f>
        <v>237.5</v>
      </c>
      <c r="L16" s="86"/>
      <c r="M16" s="86"/>
      <c r="N16" s="86"/>
      <c r="O16" s="87"/>
      <c r="P16" s="57"/>
      <c r="Q16" s="85">
        <f>SUM(Q15:U15)</f>
        <v>173.5</v>
      </c>
      <c r="R16" s="86"/>
      <c r="S16" s="86"/>
      <c r="T16" s="86"/>
      <c r="U16" s="87"/>
      <c r="V16" s="57"/>
      <c r="W16" s="85">
        <f>SUM(W15:AA15)</f>
        <v>276</v>
      </c>
      <c r="X16" s="86"/>
      <c r="Y16" s="86"/>
      <c r="Z16" s="86"/>
      <c r="AA16" s="87"/>
      <c r="AB16" s="57"/>
      <c r="AC16" s="123">
        <f>SUM(AC15:AG15)</f>
        <v>280</v>
      </c>
      <c r="AD16" s="124"/>
      <c r="AE16" s="124"/>
      <c r="AF16" s="124"/>
      <c r="AG16" s="125"/>
      <c r="AH16" s="57"/>
      <c r="AI16" s="85">
        <f>SUM(AI15:AM15)</f>
        <v>183.5</v>
      </c>
      <c r="AJ16" s="86"/>
      <c r="AK16" s="86"/>
      <c r="AL16" s="86"/>
      <c r="AM16" s="87"/>
      <c r="AO16" s="11"/>
      <c r="AP16" s="15" t="s">
        <v>7</v>
      </c>
      <c r="AQ16" s="16">
        <v>40</v>
      </c>
      <c r="AR16" s="11"/>
      <c r="AS16" s="15" t="s">
        <v>3</v>
      </c>
      <c r="AT16" s="16">
        <v>0</v>
      </c>
      <c r="AU16" s="11"/>
      <c r="AV16" s="15" t="s">
        <v>13</v>
      </c>
      <c r="AW16" s="16">
        <v>0</v>
      </c>
      <c r="AX16" s="11"/>
      <c r="AY16" s="15" t="s">
        <v>20</v>
      </c>
      <c r="AZ16" s="16">
        <v>24</v>
      </c>
      <c r="BA16" s="11"/>
      <c r="BB16" s="15" t="s">
        <v>50</v>
      </c>
      <c r="BC16" s="16">
        <v>0</v>
      </c>
    </row>
    <row r="17" spans="1:55" ht="27.95" customHeight="1" thickBot="1" x14ac:dyDescent="0.3">
      <c r="A17" s="122"/>
      <c r="B17" s="52"/>
      <c r="C17" s="52"/>
      <c r="D17" s="5"/>
      <c r="E17" s="27" t="s">
        <v>9</v>
      </c>
      <c r="F17" s="28" t="s">
        <v>10</v>
      </c>
      <c r="G17" s="28" t="s">
        <v>12</v>
      </c>
      <c r="H17" s="29" t="s">
        <v>25</v>
      </c>
      <c r="I17" s="30" t="s">
        <v>26</v>
      </c>
      <c r="J17" s="31"/>
      <c r="K17" s="27" t="s">
        <v>7</v>
      </c>
      <c r="L17" s="28" t="s">
        <v>10</v>
      </c>
      <c r="M17" s="28" t="s">
        <v>16</v>
      </c>
      <c r="N17" s="29" t="s">
        <v>20</v>
      </c>
      <c r="O17" s="30" t="s">
        <v>26</v>
      </c>
      <c r="P17" s="31"/>
      <c r="Q17" s="27" t="s">
        <v>5</v>
      </c>
      <c r="R17" s="28" t="s">
        <v>9</v>
      </c>
      <c r="S17" s="28" t="s">
        <v>16</v>
      </c>
      <c r="T17" s="29" t="s">
        <v>18</v>
      </c>
      <c r="U17" s="30" t="s">
        <v>26</v>
      </c>
      <c r="V17" s="31"/>
      <c r="W17" s="27" t="s">
        <v>9</v>
      </c>
      <c r="X17" s="28" t="s">
        <v>10</v>
      </c>
      <c r="Y17" s="28" t="s">
        <v>12</v>
      </c>
      <c r="Z17" s="29" t="s">
        <v>22</v>
      </c>
      <c r="AA17" s="30" t="s">
        <v>26</v>
      </c>
      <c r="AB17" s="31"/>
      <c r="AC17" s="27" t="s">
        <v>9</v>
      </c>
      <c r="AD17" s="28" t="s">
        <v>10</v>
      </c>
      <c r="AE17" s="28" t="s">
        <v>12</v>
      </c>
      <c r="AF17" s="29" t="s">
        <v>25</v>
      </c>
      <c r="AG17" s="30" t="s">
        <v>26</v>
      </c>
      <c r="AH17" s="31"/>
      <c r="AI17" s="27" t="s">
        <v>9</v>
      </c>
      <c r="AJ17" s="28" t="s">
        <v>10</v>
      </c>
      <c r="AK17" s="28" t="s">
        <v>16</v>
      </c>
      <c r="AL17" s="29" t="s">
        <v>18</v>
      </c>
      <c r="AM17" s="30" t="s">
        <v>67</v>
      </c>
      <c r="AO17" s="11"/>
      <c r="AP17" s="17" t="s">
        <v>5</v>
      </c>
      <c r="AQ17" s="18">
        <v>14</v>
      </c>
      <c r="AR17" s="11"/>
      <c r="AS17" s="15" t="s">
        <v>10</v>
      </c>
      <c r="AT17" s="16">
        <v>78</v>
      </c>
      <c r="AU17" s="11"/>
      <c r="AV17" s="15" t="s">
        <v>15</v>
      </c>
      <c r="AW17" s="16">
        <v>0</v>
      </c>
      <c r="AX17" s="11"/>
      <c r="AY17" s="15" t="s">
        <v>53</v>
      </c>
      <c r="AZ17" s="16">
        <v>0</v>
      </c>
      <c r="BA17" s="11"/>
      <c r="BB17" s="15" t="s">
        <v>30</v>
      </c>
      <c r="BC17" s="16">
        <v>0</v>
      </c>
    </row>
    <row r="18" spans="1:55" ht="27.95" customHeight="1" thickBot="1" x14ac:dyDescent="0.3">
      <c r="A18" s="122"/>
      <c r="B18" s="52"/>
      <c r="C18" s="52"/>
      <c r="E18" s="91" t="s">
        <v>49</v>
      </c>
      <c r="F18" s="92"/>
      <c r="G18" s="92"/>
      <c r="H18" s="92"/>
      <c r="I18" s="93"/>
      <c r="J18" s="6"/>
      <c r="K18" s="79" t="s">
        <v>39</v>
      </c>
      <c r="L18" s="80"/>
      <c r="M18" s="80"/>
      <c r="N18" s="80"/>
      <c r="O18" s="81"/>
      <c r="P18" s="6"/>
      <c r="Q18" s="91" t="s">
        <v>40</v>
      </c>
      <c r="R18" s="92"/>
      <c r="S18" s="92"/>
      <c r="T18" s="92"/>
      <c r="U18" s="93"/>
      <c r="V18" s="7"/>
      <c r="W18" s="91" t="s">
        <v>41</v>
      </c>
      <c r="X18" s="92"/>
      <c r="Y18" s="92"/>
      <c r="Z18" s="92"/>
      <c r="AA18" s="93"/>
      <c r="AB18" s="7"/>
      <c r="AC18" s="91" t="s">
        <v>42</v>
      </c>
      <c r="AD18" s="92"/>
      <c r="AE18" s="92"/>
      <c r="AF18" s="92"/>
      <c r="AG18" s="93"/>
      <c r="AH18" s="7"/>
      <c r="AI18" s="91" t="s">
        <v>43</v>
      </c>
      <c r="AJ18" s="92"/>
      <c r="AK18" s="92"/>
      <c r="AL18" s="92"/>
      <c r="AM18" s="93"/>
      <c r="AO18" s="11"/>
      <c r="AP18" s="11"/>
      <c r="AQ18" s="12"/>
      <c r="AR18" s="11"/>
      <c r="AS18" s="15" t="s">
        <v>8</v>
      </c>
      <c r="AT18" s="16">
        <v>0</v>
      </c>
      <c r="AU18" s="11"/>
      <c r="AV18" s="15" t="s">
        <v>1</v>
      </c>
      <c r="AW18" s="16">
        <v>61</v>
      </c>
      <c r="AX18" s="11"/>
      <c r="AY18" s="15" t="s">
        <v>28</v>
      </c>
      <c r="AZ18" s="16">
        <v>0</v>
      </c>
      <c r="BA18" s="11"/>
      <c r="BB18" s="15" t="s">
        <v>25</v>
      </c>
      <c r="BC18" s="16">
        <v>4</v>
      </c>
    </row>
    <row r="19" spans="1:55" ht="27.95" customHeight="1" thickBot="1" x14ac:dyDescent="0.3">
      <c r="A19" s="122"/>
      <c r="B19" s="52"/>
      <c r="C19" s="52"/>
      <c r="E19" s="34">
        <f>$AT$15</f>
        <v>64</v>
      </c>
      <c r="F19" s="33">
        <f>$AT$17</f>
        <v>78</v>
      </c>
      <c r="G19" s="33">
        <f>$AW$14*$C$14</f>
        <v>41.5</v>
      </c>
      <c r="H19" s="33">
        <f>$BC$18</f>
        <v>4</v>
      </c>
      <c r="I19" s="35">
        <f>$AZ$22</f>
        <v>54</v>
      </c>
      <c r="J19" s="25"/>
      <c r="K19" s="34">
        <f>$AT$15</f>
        <v>64</v>
      </c>
      <c r="L19" s="33">
        <f>$AT$17</f>
        <v>78</v>
      </c>
      <c r="M19" s="33">
        <f>$AW$18</f>
        <v>61</v>
      </c>
      <c r="N19" s="33">
        <f>$AZ$16</f>
        <v>24</v>
      </c>
      <c r="O19" s="35">
        <f>$AZ$22</f>
        <v>54</v>
      </c>
      <c r="P19" s="25"/>
      <c r="Q19" s="34">
        <f>$AQ$16</f>
        <v>40</v>
      </c>
      <c r="R19" s="33">
        <f>$AT$15</f>
        <v>64</v>
      </c>
      <c r="S19" s="33">
        <f>$AW$15</f>
        <v>80</v>
      </c>
      <c r="T19" s="33">
        <f>$BC$18</f>
        <v>4</v>
      </c>
      <c r="U19" s="35">
        <f>$AZ$22</f>
        <v>54</v>
      </c>
      <c r="V19" s="25"/>
      <c r="W19" s="34">
        <f>$AQ$15</f>
        <v>0</v>
      </c>
      <c r="X19" s="33">
        <f>$AT$15</f>
        <v>64</v>
      </c>
      <c r="Y19" s="33">
        <f>$AW$19</f>
        <v>2</v>
      </c>
      <c r="Z19" s="33">
        <f>$BC$18</f>
        <v>4</v>
      </c>
      <c r="AA19" s="35">
        <f>$AZ$21</f>
        <v>0</v>
      </c>
      <c r="AB19" s="25"/>
      <c r="AC19" s="50">
        <f>$AQ$17</f>
        <v>14</v>
      </c>
      <c r="AD19" s="33">
        <f>$AW$14*$C$14</f>
        <v>41.5</v>
      </c>
      <c r="AE19" s="33">
        <f>$AW$18</f>
        <v>61</v>
      </c>
      <c r="AF19" s="36">
        <f>$AZ$17</f>
        <v>0</v>
      </c>
      <c r="AG19" s="35">
        <f>$BC$23</f>
        <v>0</v>
      </c>
      <c r="AH19" s="25"/>
      <c r="AI19" s="34">
        <f>$AT$15</f>
        <v>64</v>
      </c>
      <c r="AJ19" s="33">
        <f>$AT$17</f>
        <v>78</v>
      </c>
      <c r="AK19" s="33">
        <f>$AW$18</f>
        <v>61</v>
      </c>
      <c r="AL19" s="33">
        <f>$BC$14</f>
        <v>14</v>
      </c>
      <c r="AM19" s="35">
        <f>$AZ$22</f>
        <v>54</v>
      </c>
      <c r="AO19" s="11"/>
      <c r="AP19" s="11"/>
      <c r="AQ19" s="12"/>
      <c r="AR19" s="11"/>
      <c r="AS19" s="17" t="s">
        <v>0</v>
      </c>
      <c r="AT19" s="18">
        <v>0</v>
      </c>
      <c r="AU19" s="11"/>
      <c r="AV19" s="15" t="s">
        <v>14</v>
      </c>
      <c r="AW19" s="16">
        <v>2</v>
      </c>
      <c r="AX19" s="11"/>
      <c r="AY19" s="15" t="s">
        <v>24</v>
      </c>
      <c r="AZ19" s="16">
        <v>0</v>
      </c>
      <c r="BA19" s="11"/>
      <c r="BB19" s="42" t="s">
        <v>58</v>
      </c>
      <c r="BC19" s="46">
        <v>0</v>
      </c>
    </row>
    <row r="20" spans="1:55" ht="27.95" customHeight="1" thickBot="1" x14ac:dyDescent="0.3">
      <c r="A20" s="122"/>
      <c r="B20" s="52"/>
      <c r="C20" s="52"/>
      <c r="E20" s="85">
        <f>SUM(E19:I19)</f>
        <v>241.5</v>
      </c>
      <c r="F20" s="86"/>
      <c r="G20" s="86"/>
      <c r="H20" s="86"/>
      <c r="I20" s="87"/>
      <c r="J20" s="57"/>
      <c r="K20" s="71">
        <f>SUM(K19:O19)</f>
        <v>281</v>
      </c>
      <c r="L20" s="72"/>
      <c r="M20" s="72"/>
      <c r="N20" s="72"/>
      <c r="O20" s="73"/>
      <c r="P20" s="57"/>
      <c r="Q20" s="85">
        <f>SUM(Q19:U19)</f>
        <v>242</v>
      </c>
      <c r="R20" s="86"/>
      <c r="S20" s="86"/>
      <c r="T20" s="86"/>
      <c r="U20" s="87"/>
      <c r="V20" s="57"/>
      <c r="W20" s="85">
        <f>SUM(W19:AA19)</f>
        <v>70</v>
      </c>
      <c r="X20" s="86"/>
      <c r="Y20" s="86"/>
      <c r="Z20" s="86"/>
      <c r="AA20" s="87"/>
      <c r="AB20" s="57"/>
      <c r="AC20" s="85">
        <f>SUM(AC19:AG19)</f>
        <v>116.5</v>
      </c>
      <c r="AD20" s="86"/>
      <c r="AE20" s="86"/>
      <c r="AF20" s="86"/>
      <c r="AG20" s="87"/>
      <c r="AH20" s="57"/>
      <c r="AI20" s="85">
        <f>SUM(AI19:AM19)</f>
        <v>271</v>
      </c>
      <c r="AJ20" s="86"/>
      <c r="AK20" s="86"/>
      <c r="AL20" s="86"/>
      <c r="AM20" s="87"/>
      <c r="AO20" s="11"/>
      <c r="AP20" s="11"/>
      <c r="AQ20" s="12"/>
      <c r="AR20" s="11"/>
      <c r="AS20" s="11"/>
      <c r="AT20" s="12"/>
      <c r="AU20" s="11"/>
      <c r="AV20" s="17" t="s">
        <v>17</v>
      </c>
      <c r="AW20" s="18">
        <v>0</v>
      </c>
      <c r="AX20" s="11"/>
      <c r="AY20" s="15" t="s">
        <v>32</v>
      </c>
      <c r="AZ20" s="16">
        <v>0</v>
      </c>
      <c r="BA20" s="11"/>
      <c r="BB20" s="15" t="s">
        <v>29</v>
      </c>
      <c r="BC20" s="16">
        <v>0</v>
      </c>
    </row>
    <row r="21" spans="1:55" ht="27.95" customHeight="1" thickBot="1" x14ac:dyDescent="0.3">
      <c r="A21" s="122"/>
      <c r="B21" s="52"/>
      <c r="C21" s="52"/>
      <c r="E21" s="27" t="s">
        <v>9</v>
      </c>
      <c r="F21" s="28" t="s">
        <v>10</v>
      </c>
      <c r="G21" s="28" t="s">
        <v>16</v>
      </c>
      <c r="H21" s="29" t="s">
        <v>25</v>
      </c>
      <c r="I21" s="30" t="s">
        <v>26</v>
      </c>
      <c r="J21" s="31"/>
      <c r="K21" s="27" t="s">
        <v>9</v>
      </c>
      <c r="L21" s="28" t="s">
        <v>10</v>
      </c>
      <c r="M21" s="28" t="s">
        <v>1</v>
      </c>
      <c r="N21" s="29" t="s">
        <v>20</v>
      </c>
      <c r="O21" s="30" t="s">
        <v>26</v>
      </c>
      <c r="P21" s="31"/>
      <c r="Q21" s="27" t="s">
        <v>7</v>
      </c>
      <c r="R21" s="28" t="s">
        <v>9</v>
      </c>
      <c r="S21" s="28" t="s">
        <v>12</v>
      </c>
      <c r="T21" s="29" t="s">
        <v>25</v>
      </c>
      <c r="U21" s="30" t="s">
        <v>26</v>
      </c>
      <c r="V21" s="31"/>
      <c r="W21" s="27" t="s">
        <v>4</v>
      </c>
      <c r="X21" s="28" t="s">
        <v>9</v>
      </c>
      <c r="Y21" s="28" t="s">
        <v>54</v>
      </c>
      <c r="Z21" s="29" t="s">
        <v>25</v>
      </c>
      <c r="AA21" s="30" t="s">
        <v>18</v>
      </c>
      <c r="AB21" s="31"/>
      <c r="AC21" s="27" t="s">
        <v>5</v>
      </c>
      <c r="AD21" s="28" t="s">
        <v>16</v>
      </c>
      <c r="AE21" s="28" t="s">
        <v>1</v>
      </c>
      <c r="AF21" s="29" t="s">
        <v>53</v>
      </c>
      <c r="AG21" s="30" t="s">
        <v>2</v>
      </c>
      <c r="AH21" s="31"/>
      <c r="AI21" s="27" t="s">
        <v>9</v>
      </c>
      <c r="AJ21" s="28" t="s">
        <v>10</v>
      </c>
      <c r="AK21" s="28" t="s">
        <v>1</v>
      </c>
      <c r="AL21" s="29" t="s">
        <v>23</v>
      </c>
      <c r="AM21" s="30" t="s">
        <v>26</v>
      </c>
      <c r="AO21" s="11"/>
      <c r="AP21" s="11"/>
      <c r="AQ21" s="12"/>
      <c r="AR21" s="11"/>
      <c r="AS21" s="11"/>
      <c r="AT21" s="12"/>
      <c r="AU21" s="11"/>
      <c r="AV21" s="11"/>
      <c r="AW21" s="12"/>
      <c r="AX21" s="11"/>
      <c r="AY21" s="15" t="s">
        <v>18</v>
      </c>
      <c r="AZ21" s="16">
        <v>0</v>
      </c>
      <c r="BA21" s="11"/>
      <c r="BB21" s="42" t="s">
        <v>19</v>
      </c>
      <c r="BC21" s="43">
        <v>0</v>
      </c>
    </row>
    <row r="22" spans="1:55" ht="27.95" customHeight="1" thickBot="1" x14ac:dyDescent="0.3">
      <c r="A22" s="122"/>
      <c r="E22" s="91" t="s">
        <v>44</v>
      </c>
      <c r="F22" s="92"/>
      <c r="G22" s="92"/>
      <c r="H22" s="92"/>
      <c r="I22" s="93"/>
      <c r="J22" s="7"/>
      <c r="K22" s="91" t="s">
        <v>71</v>
      </c>
      <c r="L22" s="92"/>
      <c r="M22" s="92"/>
      <c r="N22" s="92"/>
      <c r="O22" s="93"/>
      <c r="P22" s="7"/>
      <c r="Q22" s="91" t="s">
        <v>45</v>
      </c>
      <c r="R22" s="92"/>
      <c r="S22" s="92"/>
      <c r="T22" s="92"/>
      <c r="U22" s="93"/>
      <c r="V22" s="7"/>
      <c r="W22" s="91" t="s">
        <v>46</v>
      </c>
      <c r="X22" s="92"/>
      <c r="Y22" s="92"/>
      <c r="Z22" s="92"/>
      <c r="AA22" s="93"/>
      <c r="AB22" s="7"/>
      <c r="AC22" s="91" t="s">
        <v>47</v>
      </c>
      <c r="AD22" s="92"/>
      <c r="AE22" s="92"/>
      <c r="AF22" s="92"/>
      <c r="AG22" s="93"/>
      <c r="AH22" s="7"/>
      <c r="AI22" s="91" t="s">
        <v>51</v>
      </c>
      <c r="AJ22" s="92"/>
      <c r="AK22" s="92"/>
      <c r="AL22" s="92"/>
      <c r="AM22" s="93"/>
      <c r="AO22" s="11"/>
      <c r="AP22" s="11"/>
      <c r="AQ22" s="12"/>
      <c r="AR22" s="11"/>
      <c r="AS22" s="11"/>
      <c r="AT22" s="12"/>
      <c r="AU22" s="11"/>
      <c r="AV22" s="11"/>
      <c r="AW22" s="12"/>
      <c r="AX22" s="11"/>
      <c r="AY22" s="15" t="s">
        <v>26</v>
      </c>
      <c r="AZ22" s="16">
        <v>54</v>
      </c>
      <c r="BA22" s="11"/>
      <c r="BB22" s="15" t="s">
        <v>27</v>
      </c>
      <c r="BC22" s="16">
        <v>0</v>
      </c>
    </row>
    <row r="23" spans="1:55" ht="27.95" customHeight="1" x14ac:dyDescent="0.25">
      <c r="A23" s="122"/>
      <c r="E23" s="34">
        <f>$AT$17</f>
        <v>78</v>
      </c>
      <c r="F23" s="33">
        <f>$AW$15</f>
        <v>80</v>
      </c>
      <c r="G23" s="33">
        <f>$AW$14*$C$14</f>
        <v>41.5</v>
      </c>
      <c r="H23" s="33">
        <f>$BC$18</f>
        <v>4</v>
      </c>
      <c r="I23" s="35">
        <f>$AZ$22</f>
        <v>54</v>
      </c>
      <c r="J23" s="25"/>
      <c r="K23" s="34">
        <f>$AT$15</f>
        <v>64</v>
      </c>
      <c r="L23" s="33">
        <f>$AW$14*$C$14</f>
        <v>41.5</v>
      </c>
      <c r="M23" s="33">
        <f>$AW$15</f>
        <v>80</v>
      </c>
      <c r="N23" s="36">
        <f>$AZ$15</f>
        <v>0</v>
      </c>
      <c r="O23" s="35">
        <f>$AZ$22</f>
        <v>54</v>
      </c>
      <c r="P23" s="25"/>
      <c r="Q23" s="21"/>
      <c r="R23" s="22"/>
      <c r="S23" s="22"/>
      <c r="T23" s="23"/>
      <c r="U23" s="33"/>
      <c r="V23" s="25"/>
      <c r="W23" s="21">
        <f>$AW$15</f>
        <v>80</v>
      </c>
      <c r="X23" s="33">
        <f>$AT$15</f>
        <v>64</v>
      </c>
      <c r="Y23" s="33">
        <f>$AW$14*$C$14</f>
        <v>41.5</v>
      </c>
      <c r="Z23" s="33">
        <f>$BC$18</f>
        <v>4</v>
      </c>
      <c r="AA23" s="35">
        <f>$AZ$22</f>
        <v>54</v>
      </c>
      <c r="AB23" s="25"/>
      <c r="AC23" s="50">
        <f>$AQ$17</f>
        <v>14</v>
      </c>
      <c r="AD23" s="33">
        <f>$AT$17</f>
        <v>78</v>
      </c>
      <c r="AE23" s="33">
        <f>$AW$14*$C$14</f>
        <v>41.5</v>
      </c>
      <c r="AF23" s="36">
        <f>$AZ$15</f>
        <v>0</v>
      </c>
      <c r="AG23" s="35">
        <f>$AZ$21</f>
        <v>0</v>
      </c>
      <c r="AH23" s="25"/>
      <c r="AI23" s="50">
        <f>$AQ$17</f>
        <v>14</v>
      </c>
      <c r="AJ23" s="33">
        <f>$AT$17</f>
        <v>78</v>
      </c>
      <c r="AK23" s="33">
        <f>$AW$18</f>
        <v>61</v>
      </c>
      <c r="AL23" s="36">
        <f>$AZ$21</f>
        <v>0</v>
      </c>
      <c r="AM23" s="35">
        <f>$AZ$22</f>
        <v>54</v>
      </c>
      <c r="AO23" s="11"/>
      <c r="AP23" s="11"/>
      <c r="AQ23" s="12"/>
      <c r="AR23" s="11"/>
      <c r="AS23" s="11"/>
      <c r="AT23" s="12"/>
      <c r="AU23" s="11"/>
      <c r="AV23" s="11"/>
      <c r="AW23" s="12"/>
      <c r="AX23" s="11"/>
      <c r="AY23" s="15" t="s">
        <v>55</v>
      </c>
      <c r="AZ23" s="45">
        <v>0</v>
      </c>
      <c r="BA23" s="11"/>
      <c r="BB23" s="15" t="s">
        <v>2</v>
      </c>
      <c r="BC23" s="16">
        <v>0</v>
      </c>
    </row>
    <row r="24" spans="1:55" ht="27.95" customHeight="1" x14ac:dyDescent="0.25">
      <c r="A24" s="122"/>
      <c r="E24" s="85">
        <f>SUM(E23:I23)</f>
        <v>257.5</v>
      </c>
      <c r="F24" s="86"/>
      <c r="G24" s="86"/>
      <c r="H24" s="86"/>
      <c r="I24" s="87"/>
      <c r="J24" s="57"/>
      <c r="K24" s="85">
        <f>SUM(K23:O23)</f>
        <v>239.5</v>
      </c>
      <c r="L24" s="86"/>
      <c r="M24" s="86"/>
      <c r="N24" s="86"/>
      <c r="O24" s="87"/>
      <c r="P24" s="57"/>
      <c r="Q24" s="85">
        <f>SUM(Q23:U23)</f>
        <v>0</v>
      </c>
      <c r="R24" s="86"/>
      <c r="S24" s="86"/>
      <c r="T24" s="86"/>
      <c r="U24" s="87"/>
      <c r="V24" s="57"/>
      <c r="W24" s="85">
        <f>SUM(W23:AA23)</f>
        <v>243.5</v>
      </c>
      <c r="X24" s="86"/>
      <c r="Y24" s="86"/>
      <c r="Z24" s="86"/>
      <c r="AA24" s="87"/>
      <c r="AB24" s="57"/>
      <c r="AC24" s="85">
        <f>SUM(AC23:AG23)</f>
        <v>133.5</v>
      </c>
      <c r="AD24" s="86"/>
      <c r="AE24" s="86"/>
      <c r="AF24" s="86"/>
      <c r="AG24" s="87"/>
      <c r="AH24" s="57"/>
      <c r="AI24" s="85">
        <f>SUM(AI23:AM23)</f>
        <v>207</v>
      </c>
      <c r="AJ24" s="86"/>
      <c r="AK24" s="86"/>
      <c r="AL24" s="86"/>
      <c r="AM24" s="87"/>
      <c r="AO24" s="11"/>
      <c r="AP24" s="11"/>
      <c r="AQ24" s="12"/>
      <c r="AR24" s="11"/>
      <c r="AS24" s="11"/>
      <c r="AT24" s="12"/>
      <c r="AU24" s="11"/>
      <c r="AV24" s="11"/>
      <c r="AW24" s="12"/>
      <c r="AX24" s="11"/>
      <c r="AY24" s="15" t="s">
        <v>67</v>
      </c>
      <c r="AZ24" s="45">
        <v>0</v>
      </c>
      <c r="BA24" s="11"/>
      <c r="BB24" s="44" t="s">
        <v>72</v>
      </c>
      <c r="BC24" s="45">
        <v>4</v>
      </c>
    </row>
    <row r="25" spans="1:55" ht="27.95" customHeight="1" thickBot="1" x14ac:dyDescent="0.3">
      <c r="A25" s="122"/>
      <c r="E25" s="27" t="s">
        <v>10</v>
      </c>
      <c r="F25" s="28" t="s">
        <v>12</v>
      </c>
      <c r="G25" s="28" t="s">
        <v>16</v>
      </c>
      <c r="H25" s="29" t="s">
        <v>25</v>
      </c>
      <c r="I25" s="30" t="s">
        <v>26</v>
      </c>
      <c r="J25" s="31"/>
      <c r="K25" s="27" t="s">
        <v>9</v>
      </c>
      <c r="L25" s="28" t="s">
        <v>16</v>
      </c>
      <c r="M25" s="28" t="s">
        <v>12</v>
      </c>
      <c r="N25" s="29" t="s">
        <v>22</v>
      </c>
      <c r="O25" s="30" t="s">
        <v>26</v>
      </c>
      <c r="P25" s="31"/>
      <c r="Q25" s="32"/>
      <c r="R25" s="28"/>
      <c r="S25" s="28"/>
      <c r="T25" s="29"/>
      <c r="U25" s="30"/>
      <c r="V25" s="31"/>
      <c r="W25" s="27" t="s">
        <v>12</v>
      </c>
      <c r="X25" s="28" t="s">
        <v>9</v>
      </c>
      <c r="Y25" s="28" t="s">
        <v>16</v>
      </c>
      <c r="Z25" s="29" t="s">
        <v>25</v>
      </c>
      <c r="AA25" s="30" t="s">
        <v>26</v>
      </c>
      <c r="AB25" s="31"/>
      <c r="AC25" s="32" t="s">
        <v>5</v>
      </c>
      <c r="AD25" s="28" t="s">
        <v>10</v>
      </c>
      <c r="AE25" s="28" t="s">
        <v>16</v>
      </c>
      <c r="AF25" s="29" t="s">
        <v>22</v>
      </c>
      <c r="AG25" s="30" t="s">
        <v>18</v>
      </c>
      <c r="AH25" s="31"/>
      <c r="AI25" s="27" t="s">
        <v>5</v>
      </c>
      <c r="AJ25" s="28" t="s">
        <v>10</v>
      </c>
      <c r="AK25" s="28" t="s">
        <v>1</v>
      </c>
      <c r="AL25" s="29" t="s">
        <v>18</v>
      </c>
      <c r="AM25" s="30" t="s">
        <v>26</v>
      </c>
      <c r="AO25" s="11"/>
      <c r="AP25" s="40"/>
      <c r="AQ25" s="41"/>
      <c r="AR25" s="40"/>
      <c r="AS25" s="40"/>
      <c r="AT25" s="41"/>
      <c r="AU25" s="40"/>
      <c r="AV25" s="40"/>
      <c r="AW25" s="41"/>
      <c r="AX25" s="40"/>
      <c r="AY25" s="48"/>
      <c r="AZ25" s="49"/>
      <c r="BA25" s="40"/>
      <c r="BB25" s="48"/>
      <c r="BC25" s="49"/>
    </row>
    <row r="28" spans="1:55" ht="27.95" customHeight="1" x14ac:dyDescent="0.25">
      <c r="AS28" s="10"/>
      <c r="AU28" s="10"/>
      <c r="AV28" s="10"/>
      <c r="AX28" s="10"/>
      <c r="AY28" s="10"/>
      <c r="BA28" s="10"/>
      <c r="BB28" s="10"/>
      <c r="BC28" s="10"/>
    </row>
  </sheetData>
  <mergeCells count="74">
    <mergeCell ref="E24:I24"/>
    <mergeCell ref="K24:O24"/>
    <mergeCell ref="Q24:U24"/>
    <mergeCell ref="W24:AA24"/>
    <mergeCell ref="AC24:AG24"/>
    <mergeCell ref="E22:I22"/>
    <mergeCell ref="K22:O22"/>
    <mergeCell ref="Q22:U22"/>
    <mergeCell ref="W22:AA22"/>
    <mergeCell ref="AC22:AG22"/>
    <mergeCell ref="E20:I20"/>
    <mergeCell ref="K20:O20"/>
    <mergeCell ref="Q20:U20"/>
    <mergeCell ref="W20:AA20"/>
    <mergeCell ref="AC20:AG20"/>
    <mergeCell ref="E18:I18"/>
    <mergeCell ref="K18:O18"/>
    <mergeCell ref="Q18:U18"/>
    <mergeCell ref="W18:AA18"/>
    <mergeCell ref="AC18:AG18"/>
    <mergeCell ref="E14:I14"/>
    <mergeCell ref="K14:O14"/>
    <mergeCell ref="Q14:U14"/>
    <mergeCell ref="W14:AA14"/>
    <mergeCell ref="AC14:AG14"/>
    <mergeCell ref="E16:I16"/>
    <mergeCell ref="K16:O16"/>
    <mergeCell ref="Q16:U16"/>
    <mergeCell ref="W16:AA16"/>
    <mergeCell ref="AC16:AG16"/>
    <mergeCell ref="E11:I11"/>
    <mergeCell ref="K11:O11"/>
    <mergeCell ref="Q11:U11"/>
    <mergeCell ref="W11:AA11"/>
    <mergeCell ref="AC11:AG11"/>
    <mergeCell ref="E9:I9"/>
    <mergeCell ref="K9:O9"/>
    <mergeCell ref="Q9:U9"/>
    <mergeCell ref="W9:AA9"/>
    <mergeCell ref="AC9:AG9"/>
    <mergeCell ref="Q5:U5"/>
    <mergeCell ref="W5:AA5"/>
    <mergeCell ref="AC5:AG5"/>
    <mergeCell ref="E7:I7"/>
    <mergeCell ref="K7:O7"/>
    <mergeCell ref="Q7:U7"/>
    <mergeCell ref="W7:AA7"/>
    <mergeCell ref="AC7:AG7"/>
    <mergeCell ref="A1:A12"/>
    <mergeCell ref="A14:A25"/>
    <mergeCell ref="AI1:AM1"/>
    <mergeCell ref="E3:I3"/>
    <mergeCell ref="K3:O3"/>
    <mergeCell ref="Q3:U3"/>
    <mergeCell ref="W3:AA3"/>
    <mergeCell ref="AC3:AG3"/>
    <mergeCell ref="AI3:AM3"/>
    <mergeCell ref="E1:I1"/>
    <mergeCell ref="K1:O1"/>
    <mergeCell ref="Q1:U1"/>
    <mergeCell ref="W1:AA1"/>
    <mergeCell ref="AC1:AG1"/>
    <mergeCell ref="E5:I5"/>
    <mergeCell ref="K5:O5"/>
    <mergeCell ref="AI24:AM24"/>
    <mergeCell ref="AI5:AM5"/>
    <mergeCell ref="AI7:AM7"/>
    <mergeCell ref="AI18:AM18"/>
    <mergeCell ref="AI20:AM20"/>
    <mergeCell ref="AI9:AM9"/>
    <mergeCell ref="AI11:AM11"/>
    <mergeCell ref="AI22:AM22"/>
    <mergeCell ref="AI14:AM14"/>
    <mergeCell ref="AI16:AM1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BE25"/>
  <sheetViews>
    <sheetView topLeftCell="A13" zoomScale="120" zoomScaleNormal="120" workbookViewId="0">
      <selection activeCell="E18" sqref="E18:I21"/>
    </sheetView>
  </sheetViews>
  <sheetFormatPr defaultRowHeight="27.95" customHeight="1" x14ac:dyDescent="0.25"/>
  <cols>
    <col min="1" max="1" width="8.7109375" style="1" customWidth="1"/>
    <col min="2" max="3" width="5.7109375" style="1" customWidth="1"/>
    <col min="4" max="4" width="3.7109375" style="1" customWidth="1"/>
    <col min="5" max="9" width="3.7109375" style="2" customWidth="1"/>
    <col min="10" max="10" width="1.7109375" style="2" customWidth="1"/>
    <col min="11" max="15" width="3.7109375" style="2" customWidth="1"/>
    <col min="16" max="16" width="1.7109375" style="2" customWidth="1"/>
    <col min="17" max="21" width="3.7109375" style="2" customWidth="1"/>
    <col min="22" max="22" width="1.7109375" style="2" customWidth="1"/>
    <col min="23" max="27" width="3.7109375" style="2" customWidth="1"/>
    <col min="28" max="28" width="1.7109375" style="2" customWidth="1"/>
    <col min="29" max="33" width="3.7109375" style="2" customWidth="1"/>
    <col min="34" max="34" width="1.7109375" style="2" customWidth="1"/>
    <col min="35" max="39" width="3.7109375" style="2" customWidth="1"/>
    <col min="40" max="40" width="5.7109375" style="1" customWidth="1"/>
    <col min="41" max="41" width="1.7109375" style="9" customWidth="1"/>
    <col min="42" max="42" width="5.7109375" style="9" customWidth="1"/>
    <col min="43" max="43" width="5.7109375" style="10" customWidth="1"/>
    <col min="44" max="44" width="1.7109375" style="9" customWidth="1"/>
    <col min="45" max="45" width="5.7109375" style="9" customWidth="1"/>
    <col min="46" max="46" width="5.7109375" style="10" customWidth="1"/>
    <col min="47" max="47" width="1.7109375" style="9" customWidth="1"/>
    <col min="48" max="48" width="5.7109375" style="9" customWidth="1"/>
    <col min="49" max="49" width="5.7109375" style="10" customWidth="1"/>
    <col min="50" max="50" width="1.7109375" style="9" customWidth="1"/>
    <col min="51" max="51" width="5.7109375" style="9" customWidth="1"/>
    <col min="52" max="52" width="5.7109375" style="10" customWidth="1"/>
    <col min="53" max="53" width="1.7109375" style="9" customWidth="1"/>
    <col min="54" max="55" width="5.7109375" style="1" customWidth="1"/>
    <col min="56" max="16384" width="9.140625" style="1"/>
  </cols>
  <sheetData>
    <row r="1" spans="1:57" ht="27.95" customHeight="1" thickBot="1" x14ac:dyDescent="0.3">
      <c r="A1" s="129" t="s">
        <v>85</v>
      </c>
      <c r="B1" s="4"/>
      <c r="C1" s="4"/>
      <c r="D1" s="4"/>
      <c r="E1" s="62" t="s">
        <v>33</v>
      </c>
      <c r="F1" s="63"/>
      <c r="G1" s="63"/>
      <c r="H1" s="63"/>
      <c r="I1" s="64"/>
      <c r="J1" s="6"/>
      <c r="K1" s="76" t="s">
        <v>34</v>
      </c>
      <c r="L1" s="77"/>
      <c r="M1" s="77"/>
      <c r="N1" s="77"/>
      <c r="O1" s="78"/>
      <c r="P1" s="6"/>
      <c r="Q1" s="62" t="s">
        <v>35</v>
      </c>
      <c r="R1" s="63"/>
      <c r="S1" s="63"/>
      <c r="T1" s="63"/>
      <c r="U1" s="64"/>
      <c r="V1" s="6"/>
      <c r="W1" s="62" t="s">
        <v>36</v>
      </c>
      <c r="X1" s="63"/>
      <c r="Y1" s="63"/>
      <c r="Z1" s="63"/>
      <c r="AA1" s="64"/>
      <c r="AB1" s="6"/>
      <c r="AC1" s="62" t="s">
        <v>37</v>
      </c>
      <c r="AD1" s="63"/>
      <c r="AE1" s="63"/>
      <c r="AF1" s="63"/>
      <c r="AG1" s="64"/>
      <c r="AH1" s="6"/>
      <c r="AI1" s="62" t="s">
        <v>38</v>
      </c>
      <c r="AJ1" s="63"/>
      <c r="AK1" s="63"/>
      <c r="AL1" s="63"/>
      <c r="AM1" s="64"/>
      <c r="AO1" s="11"/>
      <c r="AP1" s="13" t="s">
        <v>6</v>
      </c>
      <c r="AQ1" s="14">
        <v>0</v>
      </c>
      <c r="AR1" s="11"/>
      <c r="AS1" s="13" t="s">
        <v>11</v>
      </c>
      <c r="AT1" s="14">
        <v>0</v>
      </c>
      <c r="AU1" s="11"/>
      <c r="AV1" s="13" t="s">
        <v>16</v>
      </c>
      <c r="AW1" s="14">
        <v>10</v>
      </c>
      <c r="AX1" s="11"/>
      <c r="AY1" s="13" t="s">
        <v>21</v>
      </c>
      <c r="AZ1" s="14">
        <v>0</v>
      </c>
      <c r="BA1" s="11"/>
      <c r="BB1" s="13" t="s">
        <v>23</v>
      </c>
      <c r="BC1" s="14">
        <v>0</v>
      </c>
    </row>
    <row r="2" spans="1:57" ht="27.95" customHeight="1" x14ac:dyDescent="0.25">
      <c r="A2" s="129"/>
      <c r="B2" s="5"/>
      <c r="C2" s="5"/>
      <c r="D2" s="5"/>
      <c r="E2" s="34">
        <f>$AQ$3</f>
        <v>97</v>
      </c>
      <c r="F2" s="33">
        <f>$AT$2</f>
        <v>10</v>
      </c>
      <c r="G2" s="33">
        <f>$AW$6</f>
        <v>58</v>
      </c>
      <c r="H2" s="33">
        <f>$AZ$3</f>
        <v>1</v>
      </c>
      <c r="I2" s="35">
        <f>$BC$2</f>
        <v>0</v>
      </c>
      <c r="J2" s="25"/>
      <c r="K2" s="34">
        <f>$AQ$3</f>
        <v>97</v>
      </c>
      <c r="L2" s="33">
        <f>$AT$3</f>
        <v>15</v>
      </c>
      <c r="M2" s="33">
        <f>$AW$6</f>
        <v>58</v>
      </c>
      <c r="N2" s="36">
        <f>$AZ$11</f>
        <v>4</v>
      </c>
      <c r="O2" s="35">
        <f>$BC$10</f>
        <v>0</v>
      </c>
      <c r="P2" s="25"/>
      <c r="Q2" s="34">
        <f>$AQ$3</f>
        <v>97</v>
      </c>
      <c r="R2" s="33">
        <f>$AT$2</f>
        <v>10</v>
      </c>
      <c r="S2" s="33">
        <f>$AW$6</f>
        <v>58</v>
      </c>
      <c r="T2" s="33">
        <f>$AZ$3</f>
        <v>1</v>
      </c>
      <c r="U2" s="35">
        <f>$BC$8</f>
        <v>1</v>
      </c>
      <c r="V2" s="25"/>
      <c r="W2" s="34">
        <f>$AQ$3</f>
        <v>97</v>
      </c>
      <c r="X2" s="33">
        <f>$AT$3</f>
        <v>15</v>
      </c>
      <c r="Y2" s="33">
        <f>$AW$6</f>
        <v>58</v>
      </c>
      <c r="Z2" s="36">
        <f>$BC$8</f>
        <v>1</v>
      </c>
      <c r="AA2" s="35">
        <f>$BC$10</f>
        <v>0</v>
      </c>
      <c r="AB2" s="25"/>
      <c r="AC2" s="34">
        <f>$AQ$3</f>
        <v>97</v>
      </c>
      <c r="AD2" s="33">
        <f>$AT$3</f>
        <v>15</v>
      </c>
      <c r="AE2" s="33">
        <f>$AW$6</f>
        <v>58</v>
      </c>
      <c r="AF2" s="33">
        <f>$AZ$3</f>
        <v>1</v>
      </c>
      <c r="AG2" s="35">
        <f>$AZ$8</f>
        <v>0</v>
      </c>
      <c r="AH2" s="25"/>
      <c r="AI2" s="34">
        <f>$AQ$3</f>
        <v>97</v>
      </c>
      <c r="AJ2" s="33">
        <f>$AT$2</f>
        <v>10</v>
      </c>
      <c r="AK2" s="33">
        <f>$AW$6</f>
        <v>58</v>
      </c>
      <c r="AL2" s="33">
        <f>$BC$11</f>
        <v>0</v>
      </c>
      <c r="AM2" s="35">
        <f>$AZ$8</f>
        <v>0</v>
      </c>
      <c r="AO2" s="11"/>
      <c r="AP2" s="15" t="s">
        <v>4</v>
      </c>
      <c r="AQ2" s="16">
        <v>0</v>
      </c>
      <c r="AR2" s="11"/>
      <c r="AS2" s="15" t="s">
        <v>9</v>
      </c>
      <c r="AT2" s="16">
        <v>10</v>
      </c>
      <c r="AU2" s="11"/>
      <c r="AV2" s="15" t="s">
        <v>12</v>
      </c>
      <c r="AW2" s="16">
        <v>27</v>
      </c>
      <c r="AX2" s="11"/>
      <c r="AY2" s="15" t="s">
        <v>22</v>
      </c>
      <c r="AZ2" s="16">
        <v>0</v>
      </c>
      <c r="BA2" s="11"/>
      <c r="BB2" s="15" t="s">
        <v>31</v>
      </c>
      <c r="BC2" s="16">
        <v>0</v>
      </c>
    </row>
    <row r="3" spans="1:57" ht="27.95" customHeight="1" x14ac:dyDescent="0.25">
      <c r="A3" s="129"/>
      <c r="B3" s="5"/>
      <c r="C3" s="5"/>
      <c r="D3" s="5"/>
      <c r="E3" s="68">
        <f>SUM(E2:I2)</f>
        <v>166</v>
      </c>
      <c r="F3" s="69"/>
      <c r="G3" s="69"/>
      <c r="H3" s="69"/>
      <c r="I3" s="70"/>
      <c r="J3" s="57"/>
      <c r="K3" s="65">
        <f>SUM(K2:O2)</f>
        <v>174</v>
      </c>
      <c r="L3" s="66"/>
      <c r="M3" s="66"/>
      <c r="N3" s="66"/>
      <c r="O3" s="67"/>
      <c r="P3" s="57"/>
      <c r="Q3" s="68">
        <f>SUM(Q2:U2)</f>
        <v>167</v>
      </c>
      <c r="R3" s="69"/>
      <c r="S3" s="69"/>
      <c r="T3" s="69"/>
      <c r="U3" s="70"/>
      <c r="V3" s="57"/>
      <c r="W3" s="68">
        <f>SUM(W2:AA2)</f>
        <v>171</v>
      </c>
      <c r="X3" s="69"/>
      <c r="Y3" s="69"/>
      <c r="Z3" s="69"/>
      <c r="AA3" s="70"/>
      <c r="AB3" s="57"/>
      <c r="AC3" s="68">
        <f>SUM(AC2:AG2)</f>
        <v>171</v>
      </c>
      <c r="AD3" s="69"/>
      <c r="AE3" s="69"/>
      <c r="AF3" s="69"/>
      <c r="AG3" s="70"/>
      <c r="AH3" s="57"/>
      <c r="AI3" s="68">
        <f>SUM(AI2:AM2)</f>
        <v>165</v>
      </c>
      <c r="AJ3" s="69"/>
      <c r="AK3" s="69"/>
      <c r="AL3" s="69"/>
      <c r="AM3" s="70"/>
      <c r="AO3" s="11"/>
      <c r="AP3" s="15" t="s">
        <v>7</v>
      </c>
      <c r="AQ3" s="16">
        <v>97</v>
      </c>
      <c r="AR3" s="11"/>
      <c r="AS3" s="15" t="s">
        <v>3</v>
      </c>
      <c r="AT3" s="16">
        <v>15</v>
      </c>
      <c r="AU3" s="11"/>
      <c r="AV3" s="15" t="s">
        <v>13</v>
      </c>
      <c r="AW3" s="16">
        <v>1</v>
      </c>
      <c r="AX3" s="11"/>
      <c r="AY3" s="15" t="s">
        <v>20</v>
      </c>
      <c r="AZ3" s="16">
        <v>1</v>
      </c>
      <c r="BA3" s="11"/>
      <c r="BB3" s="15" t="s">
        <v>50</v>
      </c>
      <c r="BC3" s="16">
        <v>0</v>
      </c>
    </row>
    <row r="4" spans="1:57" ht="27.95" customHeight="1" thickBot="1" x14ac:dyDescent="0.3">
      <c r="A4" s="129"/>
      <c r="B4" s="5"/>
      <c r="C4" s="5"/>
      <c r="D4" s="5"/>
      <c r="E4" s="27" t="s">
        <v>7</v>
      </c>
      <c r="F4" s="28" t="s">
        <v>9</v>
      </c>
      <c r="G4" s="28" t="s">
        <v>54</v>
      </c>
      <c r="H4" s="29" t="s">
        <v>20</v>
      </c>
      <c r="I4" s="30" t="s">
        <v>31</v>
      </c>
      <c r="J4" s="31"/>
      <c r="K4" s="27" t="s">
        <v>7</v>
      </c>
      <c r="L4" s="28" t="s">
        <v>3</v>
      </c>
      <c r="M4" s="28" t="s">
        <v>54</v>
      </c>
      <c r="N4" s="29" t="s">
        <v>61</v>
      </c>
      <c r="O4" s="30" t="s">
        <v>2</v>
      </c>
      <c r="P4" s="31"/>
      <c r="Q4" s="27" t="s">
        <v>7</v>
      </c>
      <c r="R4" s="28" t="s">
        <v>9</v>
      </c>
      <c r="S4" s="28" t="s">
        <v>54</v>
      </c>
      <c r="T4" s="29" t="s">
        <v>20</v>
      </c>
      <c r="U4" s="30" t="s">
        <v>19</v>
      </c>
      <c r="V4" s="31"/>
      <c r="W4" s="27" t="s">
        <v>7</v>
      </c>
      <c r="X4" s="28" t="s">
        <v>3</v>
      </c>
      <c r="Y4" s="28" t="s">
        <v>54</v>
      </c>
      <c r="Z4" s="29" t="s">
        <v>19</v>
      </c>
      <c r="AA4" s="30" t="s">
        <v>2</v>
      </c>
      <c r="AB4" s="31"/>
      <c r="AC4" s="27" t="s">
        <v>7</v>
      </c>
      <c r="AD4" s="28" t="s">
        <v>3</v>
      </c>
      <c r="AE4" s="28" t="s">
        <v>54</v>
      </c>
      <c r="AF4" s="29" t="s">
        <v>20</v>
      </c>
      <c r="AG4" s="30" t="s">
        <v>18</v>
      </c>
      <c r="AH4" s="31"/>
      <c r="AI4" s="27" t="s">
        <v>7</v>
      </c>
      <c r="AJ4" s="28" t="s">
        <v>9</v>
      </c>
      <c r="AK4" s="28" t="s">
        <v>54</v>
      </c>
      <c r="AL4" s="29" t="s">
        <v>62</v>
      </c>
      <c r="AM4" s="30" t="s">
        <v>18</v>
      </c>
      <c r="AO4" s="11"/>
      <c r="AP4" s="17" t="s">
        <v>5</v>
      </c>
      <c r="AQ4" s="18">
        <v>56</v>
      </c>
      <c r="AR4" s="11"/>
      <c r="AS4" s="15" t="s">
        <v>10</v>
      </c>
      <c r="AT4" s="16">
        <v>0</v>
      </c>
      <c r="AU4" s="11"/>
      <c r="AV4" s="15" t="s">
        <v>15</v>
      </c>
      <c r="AW4" s="16">
        <v>0</v>
      </c>
      <c r="AX4" s="11"/>
      <c r="AY4" s="15" t="s">
        <v>53</v>
      </c>
      <c r="AZ4" s="16">
        <v>0</v>
      </c>
      <c r="BA4" s="11"/>
      <c r="BB4" s="15" t="s">
        <v>30</v>
      </c>
      <c r="BC4" s="16">
        <v>0</v>
      </c>
    </row>
    <row r="5" spans="1:57" ht="27.95" customHeight="1" thickBot="1" x14ac:dyDescent="0.3">
      <c r="A5" s="129"/>
      <c r="B5" s="5"/>
      <c r="C5" s="5"/>
      <c r="D5" s="5"/>
      <c r="E5" s="62" t="s">
        <v>49</v>
      </c>
      <c r="F5" s="63"/>
      <c r="G5" s="63"/>
      <c r="H5" s="63"/>
      <c r="I5" s="64"/>
      <c r="J5" s="6"/>
      <c r="K5" s="76" t="s">
        <v>39</v>
      </c>
      <c r="L5" s="77"/>
      <c r="M5" s="77"/>
      <c r="N5" s="77"/>
      <c r="O5" s="78"/>
      <c r="P5" s="6"/>
      <c r="Q5" s="62" t="s">
        <v>40</v>
      </c>
      <c r="R5" s="63"/>
      <c r="S5" s="63"/>
      <c r="T5" s="63"/>
      <c r="U5" s="64"/>
      <c r="V5" s="7"/>
      <c r="W5" s="62" t="s">
        <v>41</v>
      </c>
      <c r="X5" s="63"/>
      <c r="Y5" s="63"/>
      <c r="Z5" s="63"/>
      <c r="AA5" s="64"/>
      <c r="AB5" s="7"/>
      <c r="AC5" s="62" t="s">
        <v>42</v>
      </c>
      <c r="AD5" s="63"/>
      <c r="AE5" s="63"/>
      <c r="AF5" s="63"/>
      <c r="AG5" s="64"/>
      <c r="AH5" s="7"/>
      <c r="AI5" s="62" t="s">
        <v>43</v>
      </c>
      <c r="AJ5" s="63"/>
      <c r="AK5" s="63"/>
      <c r="AL5" s="63"/>
      <c r="AM5" s="64"/>
      <c r="AO5" s="11"/>
      <c r="AP5" s="11"/>
      <c r="AQ5" s="12"/>
      <c r="AR5" s="11"/>
      <c r="AS5" s="15" t="s">
        <v>8</v>
      </c>
      <c r="AT5" s="16">
        <v>0</v>
      </c>
      <c r="AU5" s="11"/>
      <c r="AV5" s="15" t="s">
        <v>1</v>
      </c>
      <c r="AW5" s="16">
        <v>10</v>
      </c>
      <c r="AX5" s="11"/>
      <c r="AY5" s="15" t="s">
        <v>28</v>
      </c>
      <c r="AZ5" s="16">
        <v>0</v>
      </c>
      <c r="BA5" s="11"/>
      <c r="BB5" s="15" t="s">
        <v>25</v>
      </c>
      <c r="BC5" s="16">
        <v>0</v>
      </c>
    </row>
    <row r="6" spans="1:57" ht="27.95" customHeight="1" thickBot="1" x14ac:dyDescent="0.3">
      <c r="A6" s="129"/>
      <c r="B6" s="5"/>
      <c r="C6" s="5"/>
      <c r="D6" s="5"/>
      <c r="E6" s="34">
        <f>$AQ$3</f>
        <v>97</v>
      </c>
      <c r="F6" s="33">
        <f>$AW$5</f>
        <v>10</v>
      </c>
      <c r="G6" s="33">
        <f>$AW$6</f>
        <v>58</v>
      </c>
      <c r="H6" s="36">
        <f>$AZ$11</f>
        <v>4</v>
      </c>
      <c r="I6" s="35">
        <f>$BC$8</f>
        <v>1</v>
      </c>
      <c r="J6" s="25"/>
      <c r="K6" s="34">
        <f>$AQ$3</f>
        <v>97</v>
      </c>
      <c r="L6" s="33">
        <f>$AT$3</f>
        <v>15</v>
      </c>
      <c r="M6" s="33">
        <f>$AW$6</f>
        <v>58</v>
      </c>
      <c r="N6" s="36">
        <f>$AZ$11</f>
        <v>4</v>
      </c>
      <c r="O6" s="35">
        <f>$BC$10</f>
        <v>0</v>
      </c>
      <c r="P6" s="25"/>
      <c r="Q6" s="34">
        <f>$AQ$3</f>
        <v>97</v>
      </c>
      <c r="R6" s="33">
        <f>$AT$3</f>
        <v>15</v>
      </c>
      <c r="S6" s="33">
        <f>$AW$6</f>
        <v>58</v>
      </c>
      <c r="T6" s="36">
        <f>$AZ$12</f>
        <v>0</v>
      </c>
      <c r="U6" s="35">
        <f>BC1</f>
        <v>0</v>
      </c>
      <c r="V6" s="25"/>
      <c r="W6" s="34">
        <f>$AQ$3</f>
        <v>97</v>
      </c>
      <c r="X6" s="33">
        <f>$AT$2</f>
        <v>10</v>
      </c>
      <c r="Y6" s="33">
        <f>$AW$5</f>
        <v>10</v>
      </c>
      <c r="Z6" s="36">
        <f>$AZ$4</f>
        <v>0</v>
      </c>
      <c r="AA6" s="35">
        <f>$BC$3</f>
        <v>0</v>
      </c>
      <c r="AB6" s="25"/>
      <c r="AC6" s="34">
        <f>$AQ$3</f>
        <v>97</v>
      </c>
      <c r="AD6" s="33">
        <f>$AT$2</f>
        <v>10</v>
      </c>
      <c r="AE6" s="33">
        <f>$AW$6</f>
        <v>58</v>
      </c>
      <c r="AF6" s="36">
        <f>$AZ$4</f>
        <v>0</v>
      </c>
      <c r="AG6" s="35">
        <f>$AZ$8</f>
        <v>0</v>
      </c>
      <c r="AH6" s="25"/>
      <c r="AI6" s="34">
        <f>$AQ$3</f>
        <v>97</v>
      </c>
      <c r="AJ6" s="33">
        <f>$AT$2</f>
        <v>10</v>
      </c>
      <c r="AK6" s="33">
        <f>$AW$6</f>
        <v>58</v>
      </c>
      <c r="AL6" s="22">
        <f>$BC$2</f>
        <v>0</v>
      </c>
      <c r="AM6" s="35">
        <f>$BC$8</f>
        <v>1</v>
      </c>
      <c r="AO6" s="11"/>
      <c r="AP6" s="11"/>
      <c r="AQ6" s="12"/>
      <c r="AR6" s="11"/>
      <c r="AS6" s="17" t="s">
        <v>0</v>
      </c>
      <c r="AT6" s="18">
        <v>0</v>
      </c>
      <c r="AU6" s="11"/>
      <c r="AV6" s="15" t="s">
        <v>14</v>
      </c>
      <c r="AW6" s="16">
        <v>58</v>
      </c>
      <c r="AX6" s="11"/>
      <c r="AY6" s="15" t="s">
        <v>24</v>
      </c>
      <c r="AZ6" s="16">
        <v>0</v>
      </c>
      <c r="BA6" s="11"/>
      <c r="BB6" s="42" t="s">
        <v>58</v>
      </c>
      <c r="BC6" s="46">
        <v>0</v>
      </c>
    </row>
    <row r="7" spans="1:57" ht="27.95" customHeight="1" thickBot="1" x14ac:dyDescent="0.3">
      <c r="A7" s="129"/>
      <c r="B7" s="5"/>
      <c r="C7" s="5"/>
      <c r="D7" s="5"/>
      <c r="E7" s="68">
        <f>SUM(E6:I6)</f>
        <v>170</v>
      </c>
      <c r="F7" s="69"/>
      <c r="G7" s="69"/>
      <c r="H7" s="69"/>
      <c r="I7" s="70"/>
      <c r="J7" s="57"/>
      <c r="K7" s="65">
        <f>SUM(K6:O6)</f>
        <v>174</v>
      </c>
      <c r="L7" s="66"/>
      <c r="M7" s="66"/>
      <c r="N7" s="66"/>
      <c r="O7" s="67"/>
      <c r="P7" s="57"/>
      <c r="Q7" s="68">
        <f>SUM(Q6:U6)</f>
        <v>170</v>
      </c>
      <c r="R7" s="69"/>
      <c r="S7" s="69"/>
      <c r="T7" s="69"/>
      <c r="U7" s="70"/>
      <c r="V7" s="57"/>
      <c r="W7" s="68">
        <f>SUM(W6:AA6)</f>
        <v>117</v>
      </c>
      <c r="X7" s="69"/>
      <c r="Y7" s="69"/>
      <c r="Z7" s="69"/>
      <c r="AA7" s="70"/>
      <c r="AB7" s="57"/>
      <c r="AC7" s="68">
        <f>SUM(AC6:AG6)</f>
        <v>165</v>
      </c>
      <c r="AD7" s="69"/>
      <c r="AE7" s="69"/>
      <c r="AF7" s="69"/>
      <c r="AG7" s="70"/>
      <c r="AH7" s="57"/>
      <c r="AI7" s="68">
        <f>SUM(AI6:AM6)</f>
        <v>166</v>
      </c>
      <c r="AJ7" s="69"/>
      <c r="AK7" s="69"/>
      <c r="AL7" s="69"/>
      <c r="AM7" s="70"/>
      <c r="AO7" s="11"/>
      <c r="AP7" s="11"/>
      <c r="AQ7" s="12"/>
      <c r="AR7" s="11"/>
      <c r="AS7" s="11"/>
      <c r="AT7" s="12"/>
      <c r="AU7" s="11"/>
      <c r="AV7" s="17" t="s">
        <v>17</v>
      </c>
      <c r="AW7" s="18">
        <v>0</v>
      </c>
      <c r="AX7" s="11"/>
      <c r="AY7" s="15" t="s">
        <v>32</v>
      </c>
      <c r="AZ7" s="16">
        <v>0</v>
      </c>
      <c r="BA7" s="11"/>
      <c r="BB7" s="15" t="s">
        <v>29</v>
      </c>
      <c r="BC7" s="16">
        <v>0</v>
      </c>
    </row>
    <row r="8" spans="1:57" ht="27.95" customHeight="1" thickBot="1" x14ac:dyDescent="0.3">
      <c r="A8" s="129"/>
      <c r="B8" s="5"/>
      <c r="C8" s="5"/>
      <c r="D8" s="5"/>
      <c r="E8" s="27" t="s">
        <v>7</v>
      </c>
      <c r="F8" s="28" t="s">
        <v>1</v>
      </c>
      <c r="G8" s="28" t="s">
        <v>54</v>
      </c>
      <c r="H8" s="29" t="s">
        <v>61</v>
      </c>
      <c r="I8" s="30" t="s">
        <v>19</v>
      </c>
      <c r="J8" s="31"/>
      <c r="K8" s="27" t="s">
        <v>7</v>
      </c>
      <c r="L8" s="28" t="s">
        <v>3</v>
      </c>
      <c r="M8" s="28" t="s">
        <v>54</v>
      </c>
      <c r="N8" s="29" t="s">
        <v>61</v>
      </c>
      <c r="O8" s="30" t="s">
        <v>2</v>
      </c>
      <c r="P8" s="31"/>
      <c r="Q8" s="27" t="s">
        <v>7</v>
      </c>
      <c r="R8" s="28" t="s">
        <v>3</v>
      </c>
      <c r="S8" s="28" t="s">
        <v>54</v>
      </c>
      <c r="T8" s="29" t="s">
        <v>63</v>
      </c>
      <c r="U8" s="30" t="s">
        <v>23</v>
      </c>
      <c r="V8" s="31"/>
      <c r="W8" s="27" t="s">
        <v>7</v>
      </c>
      <c r="X8" s="28" t="s">
        <v>9</v>
      </c>
      <c r="Y8" s="28" t="s">
        <v>1</v>
      </c>
      <c r="Z8" s="29" t="s">
        <v>53</v>
      </c>
      <c r="AA8" s="30" t="s">
        <v>50</v>
      </c>
      <c r="AB8" s="31"/>
      <c r="AC8" s="27" t="s">
        <v>7</v>
      </c>
      <c r="AD8" s="28" t="s">
        <v>9</v>
      </c>
      <c r="AE8" s="28" t="s">
        <v>54</v>
      </c>
      <c r="AF8" s="29" t="s">
        <v>53</v>
      </c>
      <c r="AG8" s="30" t="s">
        <v>18</v>
      </c>
      <c r="AH8" s="31"/>
      <c r="AI8" s="27" t="s">
        <v>7</v>
      </c>
      <c r="AJ8" s="28" t="s">
        <v>9</v>
      </c>
      <c r="AK8" s="28" t="s">
        <v>54</v>
      </c>
      <c r="AL8" s="29" t="s">
        <v>31</v>
      </c>
      <c r="AM8" s="30" t="s">
        <v>19</v>
      </c>
      <c r="AO8" s="11"/>
      <c r="AP8" s="11"/>
      <c r="AQ8" s="12"/>
      <c r="AR8" s="11"/>
      <c r="AS8" s="11"/>
      <c r="AT8" s="12"/>
      <c r="AU8" s="11"/>
      <c r="AV8" s="11"/>
      <c r="AW8" s="12"/>
      <c r="AX8" s="11"/>
      <c r="AY8" s="15" t="s">
        <v>18</v>
      </c>
      <c r="AZ8" s="16">
        <v>0</v>
      </c>
      <c r="BA8" s="11"/>
      <c r="BB8" s="42" t="s">
        <v>19</v>
      </c>
      <c r="BC8" s="43">
        <v>1</v>
      </c>
    </row>
    <row r="9" spans="1:57" ht="27.95" customHeight="1" thickBot="1" x14ac:dyDescent="0.3">
      <c r="A9" s="129"/>
      <c r="D9" s="3"/>
      <c r="E9" s="88" t="s">
        <v>44</v>
      </c>
      <c r="F9" s="89"/>
      <c r="G9" s="89"/>
      <c r="H9" s="89"/>
      <c r="I9" s="90"/>
      <c r="J9" s="7"/>
      <c r="K9" s="79" t="s">
        <v>71</v>
      </c>
      <c r="L9" s="80"/>
      <c r="M9" s="80"/>
      <c r="N9" s="80"/>
      <c r="O9" s="81"/>
      <c r="P9" s="7"/>
      <c r="Q9" s="62" t="s">
        <v>45</v>
      </c>
      <c r="R9" s="63"/>
      <c r="S9" s="63"/>
      <c r="T9" s="63"/>
      <c r="U9" s="64"/>
      <c r="V9" s="7"/>
      <c r="W9" s="62" t="s">
        <v>46</v>
      </c>
      <c r="X9" s="63"/>
      <c r="Y9" s="63"/>
      <c r="Z9" s="63"/>
      <c r="AA9" s="64"/>
      <c r="AB9" s="7"/>
      <c r="AC9" s="62" t="s">
        <v>47</v>
      </c>
      <c r="AD9" s="63"/>
      <c r="AE9" s="63"/>
      <c r="AF9" s="63"/>
      <c r="AG9" s="64"/>
      <c r="AH9" s="7"/>
      <c r="AI9" s="62" t="s">
        <v>51</v>
      </c>
      <c r="AJ9" s="63"/>
      <c r="AK9" s="63"/>
      <c r="AL9" s="63"/>
      <c r="AM9" s="64"/>
      <c r="AO9" s="11"/>
      <c r="AP9" s="11"/>
      <c r="AQ9" s="12"/>
      <c r="AR9" s="11"/>
      <c r="AS9" s="11"/>
      <c r="AT9" s="12"/>
      <c r="AU9" s="11"/>
      <c r="AV9" s="11"/>
      <c r="AW9" s="12"/>
      <c r="AX9" s="11"/>
      <c r="AY9" s="15" t="s">
        <v>26</v>
      </c>
      <c r="AZ9" s="16">
        <v>0</v>
      </c>
      <c r="BA9" s="11"/>
      <c r="BB9" s="15" t="s">
        <v>27</v>
      </c>
      <c r="BC9" s="16">
        <v>0</v>
      </c>
    </row>
    <row r="10" spans="1:57" ht="27.95" customHeight="1" x14ac:dyDescent="0.25">
      <c r="A10" s="129"/>
      <c r="D10" s="4"/>
      <c r="E10" s="34">
        <f>$AQ$3</f>
        <v>97</v>
      </c>
      <c r="F10" s="33">
        <f>$AW$2</f>
        <v>27</v>
      </c>
      <c r="G10" s="33">
        <f>$AW$6</f>
        <v>58</v>
      </c>
      <c r="H10" s="36">
        <f>$AZ$11</f>
        <v>4</v>
      </c>
      <c r="I10" s="35">
        <f>$BC$10</f>
        <v>0</v>
      </c>
      <c r="J10" s="25"/>
      <c r="K10" s="34">
        <f>$AQ$3</f>
        <v>97</v>
      </c>
      <c r="L10" s="33">
        <f>$AW$6</f>
        <v>58</v>
      </c>
      <c r="M10" s="33">
        <f>$AW$2</f>
        <v>27</v>
      </c>
      <c r="N10" s="33">
        <f>$AZ$3</f>
        <v>1</v>
      </c>
      <c r="O10" s="35">
        <f>$AZ$11</f>
        <v>4</v>
      </c>
      <c r="P10" s="25"/>
      <c r="Q10" s="34">
        <f>$AQ$3</f>
        <v>97</v>
      </c>
      <c r="R10" s="33">
        <f>$AT$2</f>
        <v>10</v>
      </c>
      <c r="S10" s="33">
        <f>$AW$6</f>
        <v>58</v>
      </c>
      <c r="T10" s="36">
        <f>$AZ$11</f>
        <v>4</v>
      </c>
      <c r="U10" s="35">
        <f>$BC$10</f>
        <v>0</v>
      </c>
      <c r="V10" s="25"/>
      <c r="W10" s="34">
        <f>$AQ$3</f>
        <v>97</v>
      </c>
      <c r="X10" s="33">
        <f>$AT$2</f>
        <v>10</v>
      </c>
      <c r="Y10" s="33">
        <f>$AW$6</f>
        <v>58</v>
      </c>
      <c r="Z10" s="36">
        <f>$AZ$11</f>
        <v>4</v>
      </c>
      <c r="AA10" s="35">
        <f>$BC$8</f>
        <v>1</v>
      </c>
      <c r="AB10" s="25"/>
      <c r="AC10" s="34">
        <f>$AQ$4</f>
        <v>56</v>
      </c>
      <c r="AD10" s="33">
        <f>$AT$2</f>
        <v>10</v>
      </c>
      <c r="AE10" s="33">
        <f>$AW$6</f>
        <v>58</v>
      </c>
      <c r="AF10" s="36">
        <f>$AZ$4</f>
        <v>0</v>
      </c>
      <c r="AG10" s="24"/>
      <c r="AH10" s="25"/>
      <c r="AI10" s="34">
        <f>$AQ$3</f>
        <v>97</v>
      </c>
      <c r="AJ10" s="33">
        <f>$AT$2</f>
        <v>10</v>
      </c>
      <c r="AK10" s="33">
        <f>$AW$6</f>
        <v>58</v>
      </c>
      <c r="AL10" s="36">
        <f>$AZ$4</f>
        <v>0</v>
      </c>
      <c r="AM10" s="35">
        <f>$AZ$8</f>
        <v>0</v>
      </c>
      <c r="AO10" s="11"/>
      <c r="AP10" s="11"/>
      <c r="AQ10" s="12"/>
      <c r="AR10" s="11"/>
      <c r="AS10" s="11"/>
      <c r="AT10" s="12"/>
      <c r="AU10" s="11"/>
      <c r="AV10" s="11"/>
      <c r="AW10" s="12"/>
      <c r="AX10" s="11"/>
      <c r="AY10" s="15" t="s">
        <v>55</v>
      </c>
      <c r="AZ10" s="45">
        <v>0</v>
      </c>
      <c r="BA10" s="11"/>
      <c r="BB10" s="15" t="s">
        <v>2</v>
      </c>
      <c r="BC10" s="16">
        <v>0</v>
      </c>
    </row>
    <row r="11" spans="1:57" ht="27.95" customHeight="1" x14ac:dyDescent="0.25">
      <c r="A11" s="129"/>
      <c r="D11" s="5"/>
      <c r="E11" s="82">
        <f>SUM(E10:I10)</f>
        <v>186</v>
      </c>
      <c r="F11" s="83"/>
      <c r="G11" s="83"/>
      <c r="H11" s="83"/>
      <c r="I11" s="84"/>
      <c r="J11" s="57"/>
      <c r="K11" s="71">
        <f>SUM(K10:O10)</f>
        <v>187</v>
      </c>
      <c r="L11" s="72"/>
      <c r="M11" s="72"/>
      <c r="N11" s="72"/>
      <c r="O11" s="73"/>
      <c r="P11" s="57"/>
      <c r="Q11" s="68">
        <f>SUM(Q10:U10)</f>
        <v>169</v>
      </c>
      <c r="R11" s="69"/>
      <c r="S11" s="69"/>
      <c r="T11" s="69"/>
      <c r="U11" s="70"/>
      <c r="V11" s="57"/>
      <c r="W11" s="68">
        <f>SUM(W10:AA10)</f>
        <v>170</v>
      </c>
      <c r="X11" s="69"/>
      <c r="Y11" s="69"/>
      <c r="Z11" s="69"/>
      <c r="AA11" s="70"/>
      <c r="AB11" s="57"/>
      <c r="AC11" s="68">
        <f>SUM(AC10:AG10)</f>
        <v>124</v>
      </c>
      <c r="AD11" s="69"/>
      <c r="AE11" s="69"/>
      <c r="AF11" s="69"/>
      <c r="AG11" s="70"/>
      <c r="AH11" s="57"/>
      <c r="AI11" s="68">
        <f>SUM(AI10:AM10)</f>
        <v>165</v>
      </c>
      <c r="AJ11" s="69"/>
      <c r="AK11" s="69"/>
      <c r="AL11" s="69"/>
      <c r="AM11" s="70"/>
      <c r="AO11" s="11"/>
      <c r="AP11" s="11"/>
      <c r="AQ11" s="12"/>
      <c r="AR11" s="11"/>
      <c r="AS11" s="11"/>
      <c r="AT11" s="12"/>
      <c r="AU11" s="11"/>
      <c r="AV11" s="11"/>
      <c r="AW11" s="12"/>
      <c r="AX11" s="11"/>
      <c r="AY11" s="15" t="s">
        <v>61</v>
      </c>
      <c r="AZ11" s="45">
        <v>4</v>
      </c>
      <c r="BA11" s="11"/>
      <c r="BB11" s="15" t="s">
        <v>62</v>
      </c>
      <c r="BC11" s="45">
        <v>0</v>
      </c>
    </row>
    <row r="12" spans="1:57" ht="27.95" customHeight="1" thickBot="1" x14ac:dyDescent="0.3">
      <c r="A12" s="129"/>
      <c r="D12" s="5"/>
      <c r="E12" s="27" t="s">
        <v>7</v>
      </c>
      <c r="F12" s="28" t="s">
        <v>12</v>
      </c>
      <c r="G12" s="28" t="s">
        <v>54</v>
      </c>
      <c r="H12" s="29" t="s">
        <v>61</v>
      </c>
      <c r="I12" s="30" t="s">
        <v>2</v>
      </c>
      <c r="J12" s="31"/>
      <c r="K12" s="27" t="s">
        <v>7</v>
      </c>
      <c r="L12" s="28" t="s">
        <v>54</v>
      </c>
      <c r="M12" s="28" t="s">
        <v>12</v>
      </c>
      <c r="N12" s="29" t="s">
        <v>20</v>
      </c>
      <c r="O12" s="30" t="s">
        <v>61</v>
      </c>
      <c r="P12" s="31"/>
      <c r="Q12" s="32" t="s">
        <v>7</v>
      </c>
      <c r="R12" s="28" t="s">
        <v>9</v>
      </c>
      <c r="S12" s="28" t="s">
        <v>54</v>
      </c>
      <c r="T12" s="29" t="s">
        <v>61</v>
      </c>
      <c r="U12" s="30" t="s">
        <v>2</v>
      </c>
      <c r="V12" s="31"/>
      <c r="W12" s="27" t="s">
        <v>7</v>
      </c>
      <c r="X12" s="28" t="s">
        <v>9</v>
      </c>
      <c r="Y12" s="28" t="s">
        <v>54</v>
      </c>
      <c r="Z12" s="29" t="s">
        <v>61</v>
      </c>
      <c r="AA12" s="30" t="s">
        <v>19</v>
      </c>
      <c r="AB12" s="31"/>
      <c r="AC12" s="32" t="s">
        <v>5</v>
      </c>
      <c r="AD12" s="28" t="s">
        <v>9</v>
      </c>
      <c r="AE12" s="28" t="s">
        <v>54</v>
      </c>
      <c r="AF12" s="29" t="s">
        <v>53</v>
      </c>
      <c r="AG12" s="30"/>
      <c r="AH12" s="31"/>
      <c r="AI12" s="27" t="s">
        <v>7</v>
      </c>
      <c r="AJ12" s="28" t="s">
        <v>9</v>
      </c>
      <c r="AK12" s="28" t="s">
        <v>54</v>
      </c>
      <c r="AL12" s="29" t="s">
        <v>53</v>
      </c>
      <c r="AM12" s="30" t="s">
        <v>18</v>
      </c>
      <c r="AN12" s="39"/>
      <c r="AO12" s="40"/>
      <c r="AP12" s="40"/>
      <c r="AQ12" s="41"/>
      <c r="AR12" s="40"/>
      <c r="AS12" s="40"/>
      <c r="AT12" s="41"/>
      <c r="AU12" s="40"/>
      <c r="AV12" s="40"/>
      <c r="AW12" s="41"/>
      <c r="AX12" s="40"/>
      <c r="AY12" s="55" t="s">
        <v>63</v>
      </c>
      <c r="AZ12" s="56">
        <v>0</v>
      </c>
      <c r="BA12" s="40"/>
      <c r="BB12" s="55"/>
      <c r="BC12" s="49"/>
    </row>
    <row r="13" spans="1:57" ht="27.95" customHeight="1" thickBot="1" x14ac:dyDescent="0.3">
      <c r="A13" s="5"/>
      <c r="B13" s="5"/>
      <c r="C13" s="3"/>
      <c r="D13" s="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O13" s="11"/>
      <c r="AP13" s="11"/>
      <c r="AQ13" s="12"/>
      <c r="AR13" s="11"/>
      <c r="AS13" s="11"/>
      <c r="AT13" s="12"/>
      <c r="AU13" s="11"/>
      <c r="AV13" s="11"/>
      <c r="AW13" s="12"/>
      <c r="AX13" s="11"/>
      <c r="AY13" s="11"/>
      <c r="AZ13" s="12"/>
      <c r="BA13" s="11"/>
      <c r="BB13" s="47"/>
      <c r="BC13" s="47"/>
    </row>
    <row r="14" spans="1:57" ht="27.95" customHeight="1" thickBot="1" x14ac:dyDescent="0.3">
      <c r="A14" s="130" t="s">
        <v>81</v>
      </c>
      <c r="B14" s="19" t="s">
        <v>10</v>
      </c>
      <c r="C14" s="20">
        <v>0.25</v>
      </c>
      <c r="D14" s="5"/>
      <c r="E14" s="76" t="s">
        <v>33</v>
      </c>
      <c r="F14" s="77"/>
      <c r="G14" s="77"/>
      <c r="H14" s="77"/>
      <c r="I14" s="78"/>
      <c r="J14" s="6"/>
      <c r="K14" s="62" t="s">
        <v>34</v>
      </c>
      <c r="L14" s="63"/>
      <c r="M14" s="63"/>
      <c r="N14" s="63"/>
      <c r="O14" s="64"/>
      <c r="P14" s="6"/>
      <c r="Q14" s="62" t="s">
        <v>35</v>
      </c>
      <c r="R14" s="63"/>
      <c r="S14" s="63"/>
      <c r="T14" s="63"/>
      <c r="U14" s="64"/>
      <c r="V14" s="6"/>
      <c r="W14" s="88" t="s">
        <v>36</v>
      </c>
      <c r="X14" s="89"/>
      <c r="Y14" s="89"/>
      <c r="Z14" s="89"/>
      <c r="AA14" s="90"/>
      <c r="AB14" s="6"/>
      <c r="AC14" s="76" t="s">
        <v>37</v>
      </c>
      <c r="AD14" s="77"/>
      <c r="AE14" s="77"/>
      <c r="AF14" s="77"/>
      <c r="AG14" s="78"/>
      <c r="AH14" s="6"/>
      <c r="AI14" s="62" t="s">
        <v>38</v>
      </c>
      <c r="AJ14" s="63"/>
      <c r="AK14" s="63"/>
      <c r="AL14" s="63"/>
      <c r="AM14" s="64"/>
      <c r="AO14" s="11"/>
      <c r="AP14" s="13" t="s">
        <v>6</v>
      </c>
      <c r="AQ14" s="14">
        <v>2</v>
      </c>
      <c r="AR14" s="11"/>
      <c r="AS14" s="13" t="s">
        <v>11</v>
      </c>
      <c r="AT14" s="14">
        <v>9</v>
      </c>
      <c r="AU14" s="11"/>
      <c r="AV14" s="13" t="s">
        <v>16</v>
      </c>
      <c r="AW14" s="14">
        <v>60</v>
      </c>
      <c r="AX14" s="11"/>
      <c r="AY14" s="13" t="s">
        <v>21</v>
      </c>
      <c r="AZ14" s="14">
        <v>0</v>
      </c>
      <c r="BA14" s="11"/>
      <c r="BB14" s="13" t="s">
        <v>23</v>
      </c>
      <c r="BC14" s="14">
        <v>0</v>
      </c>
      <c r="BE14" s="1" t="s">
        <v>82</v>
      </c>
    </row>
    <row r="15" spans="1:57" ht="27.95" customHeight="1" x14ac:dyDescent="0.25">
      <c r="A15" s="130"/>
      <c r="B15" s="5"/>
      <c r="C15" s="5"/>
      <c r="D15" s="5"/>
      <c r="E15" s="34">
        <f>$AT$15</f>
        <v>90</v>
      </c>
      <c r="F15" s="33">
        <f>$AT$17*$C$14</f>
        <v>52.75</v>
      </c>
      <c r="G15" s="33">
        <f>$AW$19</f>
        <v>82</v>
      </c>
      <c r="H15" s="33">
        <f>$AZ$16</f>
        <v>17</v>
      </c>
      <c r="I15" s="35">
        <f>$BC$18</f>
        <v>15</v>
      </c>
      <c r="J15" s="25"/>
      <c r="K15" s="34">
        <f>$AQ$16</f>
        <v>73</v>
      </c>
      <c r="L15" s="33">
        <f>$AT$17*$C$14</f>
        <v>52.75</v>
      </c>
      <c r="M15" s="33">
        <f>$AW$15</f>
        <v>30</v>
      </c>
      <c r="N15" s="36">
        <f>$BC$14</f>
        <v>0</v>
      </c>
      <c r="O15" s="35">
        <f>$BC$15</f>
        <v>0</v>
      </c>
      <c r="P15" s="25"/>
      <c r="Q15" s="50">
        <f>$AQ$15</f>
        <v>59</v>
      </c>
      <c r="R15" s="33">
        <f>$AT$17*$C$14</f>
        <v>52.75</v>
      </c>
      <c r="S15" s="33">
        <f>$AW$19</f>
        <v>82</v>
      </c>
      <c r="T15" s="33">
        <f>$AZ$16</f>
        <v>17</v>
      </c>
      <c r="U15" s="35">
        <f>$BC$17</f>
        <v>0</v>
      </c>
      <c r="V15" s="25"/>
      <c r="W15" s="34">
        <f>$AQ$17</f>
        <v>57</v>
      </c>
      <c r="X15" s="33">
        <f>$AT$15</f>
        <v>90</v>
      </c>
      <c r="Y15" s="33">
        <f>$AW$19</f>
        <v>82</v>
      </c>
      <c r="Z15" s="33">
        <f>$AZ$16</f>
        <v>17</v>
      </c>
      <c r="AA15" s="35">
        <f>$BC$18</f>
        <v>15</v>
      </c>
      <c r="AB15" s="25"/>
      <c r="AC15" s="34">
        <f>$AT$17*$C$14</f>
        <v>52.75</v>
      </c>
      <c r="AD15" s="33">
        <f>$AT$15</f>
        <v>90</v>
      </c>
      <c r="AE15" s="33">
        <f>$AW$19</f>
        <v>82</v>
      </c>
      <c r="AF15" s="33">
        <f>$AZ$16</f>
        <v>17</v>
      </c>
      <c r="AG15" s="35">
        <f>$BC$18</f>
        <v>15</v>
      </c>
      <c r="AH15" s="25"/>
      <c r="AI15" s="50">
        <f>$AQ$15</f>
        <v>59</v>
      </c>
      <c r="AJ15" s="33">
        <f>$AT$17*$C$14</f>
        <v>52.75</v>
      </c>
      <c r="AK15" s="33">
        <f>$AW$19</f>
        <v>82</v>
      </c>
      <c r="AL15" s="33">
        <f>$AZ$21</f>
        <v>0</v>
      </c>
      <c r="AM15" s="35">
        <f>$BC$14</f>
        <v>0</v>
      </c>
      <c r="AO15" s="11"/>
      <c r="AP15" s="15" t="s">
        <v>4</v>
      </c>
      <c r="AQ15" s="16">
        <v>59</v>
      </c>
      <c r="AR15" s="11"/>
      <c r="AS15" s="15" t="s">
        <v>9</v>
      </c>
      <c r="AT15" s="16">
        <v>90</v>
      </c>
      <c r="AU15" s="11"/>
      <c r="AV15" s="15" t="s">
        <v>12</v>
      </c>
      <c r="AW15" s="16">
        <v>30</v>
      </c>
      <c r="AX15" s="11"/>
      <c r="AY15" s="15" t="s">
        <v>22</v>
      </c>
      <c r="AZ15" s="16">
        <v>0</v>
      </c>
      <c r="BA15" s="11"/>
      <c r="BB15" s="15" t="s">
        <v>31</v>
      </c>
      <c r="BC15" s="16">
        <v>0</v>
      </c>
    </row>
    <row r="16" spans="1:57" ht="27.95" customHeight="1" x14ac:dyDescent="0.25">
      <c r="A16" s="130"/>
      <c r="B16" s="5"/>
      <c r="C16" s="5"/>
      <c r="D16" s="5"/>
      <c r="E16" s="65">
        <f>SUM(E15:I15)</f>
        <v>256.75</v>
      </c>
      <c r="F16" s="66"/>
      <c r="G16" s="66"/>
      <c r="H16" s="66"/>
      <c r="I16" s="67"/>
      <c r="J16" s="57"/>
      <c r="K16" s="68">
        <f>SUM(K15:O15)</f>
        <v>155.75</v>
      </c>
      <c r="L16" s="69"/>
      <c r="M16" s="69"/>
      <c r="N16" s="69"/>
      <c r="O16" s="70"/>
      <c r="P16" s="57"/>
      <c r="Q16" s="68">
        <f>SUM(Q15:U15)</f>
        <v>210.75</v>
      </c>
      <c r="R16" s="69"/>
      <c r="S16" s="69"/>
      <c r="T16" s="69"/>
      <c r="U16" s="70"/>
      <c r="V16" s="57"/>
      <c r="W16" s="82">
        <f>SUM(W15:AA15)</f>
        <v>261</v>
      </c>
      <c r="X16" s="83"/>
      <c r="Y16" s="83"/>
      <c r="Z16" s="83"/>
      <c r="AA16" s="84"/>
      <c r="AB16" s="57"/>
      <c r="AC16" s="65">
        <f>SUM(AC15:AG15)</f>
        <v>256.75</v>
      </c>
      <c r="AD16" s="66"/>
      <c r="AE16" s="66"/>
      <c r="AF16" s="66"/>
      <c r="AG16" s="67"/>
      <c r="AH16" s="57"/>
      <c r="AI16" s="68">
        <f>SUM(AI15:AM15)</f>
        <v>193.75</v>
      </c>
      <c r="AJ16" s="69"/>
      <c r="AK16" s="69"/>
      <c r="AL16" s="69"/>
      <c r="AM16" s="70"/>
      <c r="AO16" s="11"/>
      <c r="AP16" s="15" t="s">
        <v>7</v>
      </c>
      <c r="AQ16" s="16">
        <v>73</v>
      </c>
      <c r="AR16" s="11"/>
      <c r="AS16" s="15" t="s">
        <v>3</v>
      </c>
      <c r="AT16" s="16">
        <v>0</v>
      </c>
      <c r="AU16" s="11"/>
      <c r="AV16" s="15" t="s">
        <v>13</v>
      </c>
      <c r="AW16" s="16">
        <v>18</v>
      </c>
      <c r="AX16" s="11"/>
      <c r="AY16" s="15" t="s">
        <v>20</v>
      </c>
      <c r="AZ16" s="16">
        <v>17</v>
      </c>
      <c r="BA16" s="11"/>
      <c r="BB16" s="15" t="s">
        <v>50</v>
      </c>
      <c r="BC16" s="16">
        <v>0</v>
      </c>
    </row>
    <row r="17" spans="1:55" ht="27.95" customHeight="1" thickBot="1" x14ac:dyDescent="0.3">
      <c r="A17" s="130"/>
      <c r="B17" s="5"/>
      <c r="C17" s="5"/>
      <c r="D17" s="5"/>
      <c r="E17" s="27" t="s">
        <v>9</v>
      </c>
      <c r="F17" s="28" t="s">
        <v>10</v>
      </c>
      <c r="G17" s="28" t="s">
        <v>54</v>
      </c>
      <c r="H17" s="29" t="s">
        <v>20</v>
      </c>
      <c r="I17" s="30" t="s">
        <v>25</v>
      </c>
      <c r="J17" s="31"/>
      <c r="K17" s="27" t="s">
        <v>7</v>
      </c>
      <c r="L17" s="28" t="s">
        <v>10</v>
      </c>
      <c r="M17" s="28" t="s">
        <v>12</v>
      </c>
      <c r="N17" s="29" t="s">
        <v>23</v>
      </c>
      <c r="O17" s="30" t="s">
        <v>31</v>
      </c>
      <c r="P17" s="31"/>
      <c r="Q17" s="27" t="s">
        <v>4</v>
      </c>
      <c r="R17" s="28" t="s">
        <v>10</v>
      </c>
      <c r="S17" s="28" t="s">
        <v>54</v>
      </c>
      <c r="T17" s="29" t="s">
        <v>20</v>
      </c>
      <c r="U17" s="30" t="s">
        <v>52</v>
      </c>
      <c r="V17" s="31"/>
      <c r="W17" s="27" t="s">
        <v>5</v>
      </c>
      <c r="X17" s="28" t="s">
        <v>9</v>
      </c>
      <c r="Y17" s="28" t="s">
        <v>54</v>
      </c>
      <c r="Z17" s="29" t="s">
        <v>20</v>
      </c>
      <c r="AA17" s="30" t="s">
        <v>25</v>
      </c>
      <c r="AB17" s="31"/>
      <c r="AC17" s="27" t="s">
        <v>10</v>
      </c>
      <c r="AD17" s="28" t="s">
        <v>9</v>
      </c>
      <c r="AE17" s="28" t="s">
        <v>54</v>
      </c>
      <c r="AF17" s="29" t="s">
        <v>20</v>
      </c>
      <c r="AG17" s="30" t="s">
        <v>25</v>
      </c>
      <c r="AH17" s="31"/>
      <c r="AI17" s="27" t="s">
        <v>4</v>
      </c>
      <c r="AJ17" s="28" t="s">
        <v>10</v>
      </c>
      <c r="AK17" s="28" t="s">
        <v>54</v>
      </c>
      <c r="AL17" s="29" t="s">
        <v>18</v>
      </c>
      <c r="AM17" s="30" t="s">
        <v>23</v>
      </c>
      <c r="AO17" s="11"/>
      <c r="AP17" s="17" t="s">
        <v>5</v>
      </c>
      <c r="AQ17" s="18">
        <v>57</v>
      </c>
      <c r="AR17" s="11"/>
      <c r="AS17" s="15" t="s">
        <v>10</v>
      </c>
      <c r="AT17" s="16">
        <v>211</v>
      </c>
      <c r="AU17" s="11"/>
      <c r="AV17" s="15" t="s">
        <v>15</v>
      </c>
      <c r="AW17" s="16">
        <v>0</v>
      </c>
      <c r="AX17" s="11"/>
      <c r="AY17" s="15" t="s">
        <v>53</v>
      </c>
      <c r="AZ17" s="16">
        <v>8</v>
      </c>
      <c r="BA17" s="11"/>
      <c r="BB17" s="15" t="s">
        <v>30</v>
      </c>
      <c r="BC17" s="16">
        <v>0</v>
      </c>
    </row>
    <row r="18" spans="1:55" ht="27.95" customHeight="1" thickBot="1" x14ac:dyDescent="0.3">
      <c r="A18" s="130"/>
      <c r="B18" s="5"/>
      <c r="C18" s="5"/>
      <c r="E18" s="62" t="s">
        <v>49</v>
      </c>
      <c r="F18" s="63"/>
      <c r="G18" s="63"/>
      <c r="H18" s="63"/>
      <c r="I18" s="64"/>
      <c r="J18" s="6"/>
      <c r="K18" s="79" t="s">
        <v>39</v>
      </c>
      <c r="L18" s="80"/>
      <c r="M18" s="80"/>
      <c r="N18" s="80"/>
      <c r="O18" s="81"/>
      <c r="P18" s="6"/>
      <c r="Q18" s="62" t="s">
        <v>40</v>
      </c>
      <c r="R18" s="63"/>
      <c r="S18" s="63"/>
      <c r="T18" s="63"/>
      <c r="U18" s="64"/>
      <c r="V18" s="7"/>
      <c r="W18" s="62" t="s">
        <v>41</v>
      </c>
      <c r="X18" s="63"/>
      <c r="Y18" s="63"/>
      <c r="Z18" s="63"/>
      <c r="AA18" s="64"/>
      <c r="AB18" s="7"/>
      <c r="AC18" s="62" t="s">
        <v>42</v>
      </c>
      <c r="AD18" s="63"/>
      <c r="AE18" s="63"/>
      <c r="AF18" s="63"/>
      <c r="AG18" s="64"/>
      <c r="AH18" s="7"/>
      <c r="AI18" s="62" t="s">
        <v>43</v>
      </c>
      <c r="AJ18" s="63"/>
      <c r="AK18" s="63"/>
      <c r="AL18" s="63"/>
      <c r="AM18" s="64"/>
      <c r="AO18" s="11"/>
      <c r="AP18" s="11"/>
      <c r="AQ18" s="12"/>
      <c r="AR18" s="11"/>
      <c r="AS18" s="15" t="s">
        <v>8</v>
      </c>
      <c r="AT18" s="16">
        <v>2</v>
      </c>
      <c r="AU18" s="11"/>
      <c r="AV18" s="15" t="s">
        <v>1</v>
      </c>
      <c r="AW18" s="16">
        <v>47</v>
      </c>
      <c r="AX18" s="11"/>
      <c r="AY18" s="15" t="s">
        <v>28</v>
      </c>
      <c r="AZ18" s="16">
        <v>0</v>
      </c>
      <c r="BA18" s="11"/>
      <c r="BB18" s="15" t="s">
        <v>25</v>
      </c>
      <c r="BC18" s="16">
        <v>15</v>
      </c>
    </row>
    <row r="19" spans="1:55" ht="27.95" customHeight="1" thickBot="1" x14ac:dyDescent="0.3">
      <c r="A19" s="130"/>
      <c r="B19" s="5"/>
      <c r="C19" s="5"/>
      <c r="E19" s="34">
        <f>$AQ$16</f>
        <v>73</v>
      </c>
      <c r="F19" s="33">
        <f>$AT$17*$C$14</f>
        <v>52.75</v>
      </c>
      <c r="G19" s="33">
        <f>$AW$19</f>
        <v>82</v>
      </c>
      <c r="H19" s="33">
        <f>$AZ$16</f>
        <v>17</v>
      </c>
      <c r="I19" s="35">
        <f>$AZ$17</f>
        <v>8</v>
      </c>
      <c r="J19" s="25"/>
      <c r="K19" s="34">
        <f>$AQ$16</f>
        <v>73</v>
      </c>
      <c r="L19" s="33">
        <f>$AT$15</f>
        <v>90</v>
      </c>
      <c r="M19" s="33">
        <f>$AW$19</f>
        <v>82</v>
      </c>
      <c r="N19" s="22">
        <f>$AZ$17</f>
        <v>8</v>
      </c>
      <c r="O19" s="54">
        <f>$BC$18</f>
        <v>15</v>
      </c>
      <c r="P19" s="25"/>
      <c r="Q19" s="34">
        <f>$AQ$16</f>
        <v>73</v>
      </c>
      <c r="R19" s="33">
        <f>$AT$17*$C$14</f>
        <v>52.75</v>
      </c>
      <c r="S19" s="33">
        <f>$AW$19</f>
        <v>82</v>
      </c>
      <c r="T19" s="22">
        <f>$AZ$17</f>
        <v>8</v>
      </c>
      <c r="U19" s="54">
        <f>$BC$18</f>
        <v>15</v>
      </c>
      <c r="V19" s="25"/>
      <c r="W19" s="34">
        <f>$AQ$16</f>
        <v>73</v>
      </c>
      <c r="X19" s="33">
        <f>$AT$15</f>
        <v>90</v>
      </c>
      <c r="Y19" s="33">
        <f>$AW$14</f>
        <v>60</v>
      </c>
      <c r="Z19" s="36">
        <f>$AZ$15</f>
        <v>0</v>
      </c>
      <c r="AA19" s="24">
        <v>0</v>
      </c>
      <c r="AB19" s="25"/>
      <c r="AC19" s="34">
        <f>$AQ$17</f>
        <v>57</v>
      </c>
      <c r="AD19" s="33">
        <f>$AT$17*$C$14</f>
        <v>52.75</v>
      </c>
      <c r="AE19" s="33">
        <f>$AW$18</f>
        <v>47</v>
      </c>
      <c r="AF19" s="36">
        <f>$AZ$21</f>
        <v>0</v>
      </c>
      <c r="AG19" s="35">
        <f>$BC$23</f>
        <v>0</v>
      </c>
      <c r="AH19" s="25"/>
      <c r="AI19" s="34">
        <f>$AQ$16</f>
        <v>73</v>
      </c>
      <c r="AJ19" s="33">
        <f>$AT$17*$C$14</f>
        <v>52.75</v>
      </c>
      <c r="AK19" s="33">
        <f>$AW$19</f>
        <v>82</v>
      </c>
      <c r="AL19" s="22">
        <f>$AZ$17</f>
        <v>8</v>
      </c>
      <c r="AM19" s="35">
        <f>$AZ$21</f>
        <v>0</v>
      </c>
      <c r="AO19" s="11"/>
      <c r="AP19" s="11"/>
      <c r="AQ19" s="12"/>
      <c r="AR19" s="11"/>
      <c r="AS19" s="17" t="s">
        <v>0</v>
      </c>
      <c r="AT19" s="18">
        <v>30</v>
      </c>
      <c r="AU19" s="11"/>
      <c r="AV19" s="15" t="s">
        <v>14</v>
      </c>
      <c r="AW19" s="16">
        <v>82</v>
      </c>
      <c r="AX19" s="11"/>
      <c r="AY19" s="15" t="s">
        <v>24</v>
      </c>
      <c r="AZ19" s="16">
        <v>0</v>
      </c>
      <c r="BA19" s="11"/>
      <c r="BB19" s="42" t="s">
        <v>58</v>
      </c>
      <c r="BC19" s="46">
        <v>0</v>
      </c>
    </row>
    <row r="20" spans="1:55" ht="27.95" customHeight="1" thickBot="1" x14ac:dyDescent="0.3">
      <c r="A20" s="130"/>
      <c r="B20" s="5"/>
      <c r="C20" s="5"/>
      <c r="E20" s="68">
        <f>SUM(E19:I19)</f>
        <v>232.75</v>
      </c>
      <c r="F20" s="69"/>
      <c r="G20" s="69"/>
      <c r="H20" s="69"/>
      <c r="I20" s="70"/>
      <c r="J20" s="57"/>
      <c r="K20" s="71">
        <f>SUM(K19:O19)</f>
        <v>268</v>
      </c>
      <c r="L20" s="72"/>
      <c r="M20" s="72"/>
      <c r="N20" s="72"/>
      <c r="O20" s="73"/>
      <c r="P20" s="57"/>
      <c r="Q20" s="68">
        <f>SUM(Q19:U19)</f>
        <v>230.75</v>
      </c>
      <c r="R20" s="69"/>
      <c r="S20" s="69"/>
      <c r="T20" s="69"/>
      <c r="U20" s="70"/>
      <c r="V20" s="57"/>
      <c r="W20" s="68">
        <f>SUM(W19:AA19)</f>
        <v>223</v>
      </c>
      <c r="X20" s="69"/>
      <c r="Y20" s="69"/>
      <c r="Z20" s="69"/>
      <c r="AA20" s="70"/>
      <c r="AB20" s="57"/>
      <c r="AC20" s="68">
        <f>SUM(AC19:AG19)</f>
        <v>156.75</v>
      </c>
      <c r="AD20" s="69"/>
      <c r="AE20" s="69"/>
      <c r="AF20" s="69"/>
      <c r="AG20" s="70"/>
      <c r="AH20" s="57"/>
      <c r="AI20" s="68">
        <f>SUM(AI19:AM19)</f>
        <v>215.75</v>
      </c>
      <c r="AJ20" s="69"/>
      <c r="AK20" s="69"/>
      <c r="AL20" s="69"/>
      <c r="AM20" s="70"/>
      <c r="AO20" s="11"/>
      <c r="AP20" s="11"/>
      <c r="AQ20" s="12"/>
      <c r="AR20" s="11"/>
      <c r="AS20" s="11"/>
      <c r="AT20" s="12"/>
      <c r="AU20" s="11"/>
      <c r="AV20" s="17" t="s">
        <v>17</v>
      </c>
      <c r="AW20" s="18">
        <v>0</v>
      </c>
      <c r="AX20" s="11"/>
      <c r="AY20" s="15" t="s">
        <v>32</v>
      </c>
      <c r="AZ20" s="16">
        <v>2</v>
      </c>
      <c r="BA20" s="11"/>
      <c r="BB20" s="15" t="s">
        <v>29</v>
      </c>
      <c r="BC20" s="16">
        <v>0</v>
      </c>
    </row>
    <row r="21" spans="1:55" ht="27.95" customHeight="1" thickBot="1" x14ac:dyDescent="0.3">
      <c r="A21" s="130"/>
      <c r="B21" s="5"/>
      <c r="C21" s="5"/>
      <c r="E21" s="27" t="s">
        <v>7</v>
      </c>
      <c r="F21" s="28" t="s">
        <v>10</v>
      </c>
      <c r="G21" s="28" t="s">
        <v>54</v>
      </c>
      <c r="H21" s="29" t="s">
        <v>20</v>
      </c>
      <c r="I21" s="30" t="s">
        <v>53</v>
      </c>
      <c r="J21" s="31"/>
      <c r="K21" s="27" t="s">
        <v>7</v>
      </c>
      <c r="L21" s="28" t="s">
        <v>9</v>
      </c>
      <c r="M21" s="28" t="s">
        <v>54</v>
      </c>
      <c r="N21" s="29" t="s">
        <v>53</v>
      </c>
      <c r="O21" s="30" t="s">
        <v>25</v>
      </c>
      <c r="P21" s="31"/>
      <c r="Q21" s="27" t="s">
        <v>7</v>
      </c>
      <c r="R21" s="28" t="s">
        <v>10</v>
      </c>
      <c r="S21" s="28" t="s">
        <v>54</v>
      </c>
      <c r="T21" s="29" t="s">
        <v>53</v>
      </c>
      <c r="U21" s="30" t="s">
        <v>25</v>
      </c>
      <c r="V21" s="31"/>
      <c r="W21" s="27" t="s">
        <v>7</v>
      </c>
      <c r="X21" s="28" t="s">
        <v>9</v>
      </c>
      <c r="Y21" s="28" t="s">
        <v>16</v>
      </c>
      <c r="Z21" s="29" t="s">
        <v>22</v>
      </c>
      <c r="AA21" s="30" t="s">
        <v>18</v>
      </c>
      <c r="AB21" s="31"/>
      <c r="AC21" s="27" t="s">
        <v>5</v>
      </c>
      <c r="AD21" s="28" t="s">
        <v>10</v>
      </c>
      <c r="AE21" s="28" t="s">
        <v>1</v>
      </c>
      <c r="AF21" s="29" t="s">
        <v>18</v>
      </c>
      <c r="AG21" s="30" t="s">
        <v>2</v>
      </c>
      <c r="AH21" s="31"/>
      <c r="AI21" s="27" t="s">
        <v>7</v>
      </c>
      <c r="AJ21" s="28" t="s">
        <v>10</v>
      </c>
      <c r="AK21" s="28" t="s">
        <v>54</v>
      </c>
      <c r="AL21" s="29" t="s">
        <v>53</v>
      </c>
      <c r="AM21" s="30" t="s">
        <v>18</v>
      </c>
      <c r="AO21" s="11"/>
      <c r="AP21" s="11"/>
      <c r="AQ21" s="12"/>
      <c r="AR21" s="11"/>
      <c r="AS21" s="11"/>
      <c r="AT21" s="12"/>
      <c r="AU21" s="11"/>
      <c r="AV21" s="11"/>
      <c r="AW21" s="12"/>
      <c r="AX21" s="11"/>
      <c r="AY21" s="15" t="s">
        <v>18</v>
      </c>
      <c r="AZ21" s="16">
        <v>0</v>
      </c>
      <c r="BA21" s="11"/>
      <c r="BB21" s="42" t="s">
        <v>19</v>
      </c>
      <c r="BC21" s="43">
        <v>0</v>
      </c>
    </row>
    <row r="22" spans="1:55" ht="27.95" customHeight="1" thickBot="1" x14ac:dyDescent="0.3">
      <c r="A22" s="130"/>
      <c r="E22" s="76" t="s">
        <v>44</v>
      </c>
      <c r="F22" s="77"/>
      <c r="G22" s="77"/>
      <c r="H22" s="77"/>
      <c r="I22" s="78"/>
      <c r="J22" s="7"/>
      <c r="K22" s="62" t="s">
        <v>71</v>
      </c>
      <c r="L22" s="63"/>
      <c r="M22" s="63"/>
      <c r="N22" s="63"/>
      <c r="O22" s="64"/>
      <c r="P22" s="7"/>
      <c r="Q22" s="62" t="s">
        <v>45</v>
      </c>
      <c r="R22" s="63"/>
      <c r="S22" s="63"/>
      <c r="T22" s="63"/>
      <c r="U22" s="64"/>
      <c r="V22" s="7"/>
      <c r="W22" s="62" t="s">
        <v>46</v>
      </c>
      <c r="X22" s="63"/>
      <c r="Y22" s="63"/>
      <c r="Z22" s="63"/>
      <c r="AA22" s="64"/>
      <c r="AB22" s="7"/>
      <c r="AC22" s="62" t="s">
        <v>47</v>
      </c>
      <c r="AD22" s="63"/>
      <c r="AE22" s="63"/>
      <c r="AF22" s="63"/>
      <c r="AG22" s="64"/>
      <c r="AH22" s="7"/>
      <c r="AI22" s="62" t="s">
        <v>51</v>
      </c>
      <c r="AJ22" s="63"/>
      <c r="AK22" s="63"/>
      <c r="AL22" s="63"/>
      <c r="AM22" s="64"/>
      <c r="AO22" s="11"/>
      <c r="AP22" s="11"/>
      <c r="AQ22" s="12"/>
      <c r="AR22" s="11"/>
      <c r="AS22" s="11"/>
      <c r="AT22" s="12"/>
      <c r="AU22" s="11"/>
      <c r="AV22" s="11"/>
      <c r="AW22" s="12"/>
      <c r="AX22" s="11"/>
      <c r="AY22" s="15" t="s">
        <v>26</v>
      </c>
      <c r="AZ22" s="16">
        <v>0</v>
      </c>
      <c r="BA22" s="11"/>
      <c r="BB22" s="15" t="s">
        <v>27</v>
      </c>
      <c r="BC22" s="16">
        <v>0</v>
      </c>
    </row>
    <row r="23" spans="1:55" ht="27.95" customHeight="1" x14ac:dyDescent="0.25">
      <c r="A23" s="130"/>
      <c r="E23" s="34">
        <f>$AT$17*$C$14</f>
        <v>52.75</v>
      </c>
      <c r="F23" s="33">
        <f>$AT$15</f>
        <v>90</v>
      </c>
      <c r="G23" s="33">
        <f>$AW$19</f>
        <v>82</v>
      </c>
      <c r="H23" s="33">
        <f>$AZ$16</f>
        <v>17</v>
      </c>
      <c r="I23" s="54">
        <f>$BC$18</f>
        <v>15</v>
      </c>
      <c r="J23" s="25"/>
      <c r="K23" s="34">
        <f>$AQ$16</f>
        <v>73</v>
      </c>
      <c r="L23" s="33">
        <f>$AT$17*$C$14</f>
        <v>52.75</v>
      </c>
      <c r="M23" s="33">
        <f>$AW$19</f>
        <v>82</v>
      </c>
      <c r="N23" s="33">
        <f>$AZ$16</f>
        <v>17</v>
      </c>
      <c r="O23" s="24">
        <f>$AZ$22</f>
        <v>0</v>
      </c>
      <c r="P23" s="25"/>
      <c r="Q23" s="21"/>
      <c r="R23" s="22"/>
      <c r="S23" s="22"/>
      <c r="T23" s="23"/>
      <c r="U23" s="33"/>
      <c r="V23" s="25"/>
      <c r="W23" s="34">
        <f>$AQ$16</f>
        <v>73</v>
      </c>
      <c r="X23" s="33">
        <f>$AT$17*$C$14</f>
        <v>52.75</v>
      </c>
      <c r="Y23" s="33">
        <f>$AW$19</f>
        <v>82</v>
      </c>
      <c r="Z23" s="33">
        <f>$AZ$16</f>
        <v>17</v>
      </c>
      <c r="AA23" s="35">
        <f>$AZ$17</f>
        <v>8</v>
      </c>
      <c r="AB23" s="25"/>
      <c r="AC23" s="34">
        <f>$AQ$17</f>
        <v>57</v>
      </c>
      <c r="AD23" s="33">
        <f>$AT$17*$C$14</f>
        <v>52.75</v>
      </c>
      <c r="AE23" s="33">
        <f>$AW$19</f>
        <v>82</v>
      </c>
      <c r="AF23" s="23">
        <f>$AZ$15</f>
        <v>0</v>
      </c>
      <c r="AG23" s="35">
        <f>$AZ$21</f>
        <v>0</v>
      </c>
      <c r="AH23" s="25"/>
      <c r="AI23" s="34">
        <f>$AQ$17</f>
        <v>57</v>
      </c>
      <c r="AJ23" s="33">
        <f>$AT$17*$C$14</f>
        <v>52.75</v>
      </c>
      <c r="AK23" s="33">
        <f>$AW$14</f>
        <v>60</v>
      </c>
      <c r="AL23" s="23">
        <f>$AZ$15</f>
        <v>0</v>
      </c>
      <c r="AM23" s="54">
        <f>$BC$18</f>
        <v>15</v>
      </c>
      <c r="AO23" s="11"/>
      <c r="AP23" s="11"/>
      <c r="AQ23" s="12"/>
      <c r="AR23" s="11"/>
      <c r="AS23" s="11"/>
      <c r="AT23" s="12"/>
      <c r="AU23" s="11"/>
      <c r="AV23" s="11"/>
      <c r="AW23" s="12"/>
      <c r="AX23" s="11"/>
      <c r="AY23" s="15" t="s">
        <v>55</v>
      </c>
      <c r="AZ23" s="45">
        <v>0</v>
      </c>
      <c r="BA23" s="11"/>
      <c r="BB23" s="15" t="s">
        <v>2</v>
      </c>
      <c r="BC23" s="16">
        <v>0</v>
      </c>
    </row>
    <row r="24" spans="1:55" ht="27.95" customHeight="1" x14ac:dyDescent="0.25">
      <c r="A24" s="130"/>
      <c r="E24" s="65">
        <f>SUM(E23:I23)</f>
        <v>256.75</v>
      </c>
      <c r="F24" s="66"/>
      <c r="G24" s="66"/>
      <c r="H24" s="66"/>
      <c r="I24" s="67"/>
      <c r="J24" s="57"/>
      <c r="K24" s="68">
        <f>SUM(K23:O23)</f>
        <v>224.75</v>
      </c>
      <c r="L24" s="69"/>
      <c r="M24" s="69"/>
      <c r="N24" s="69"/>
      <c r="O24" s="70"/>
      <c r="P24" s="57"/>
      <c r="Q24" s="68">
        <f>SUM(Q23:U23)</f>
        <v>0</v>
      </c>
      <c r="R24" s="69"/>
      <c r="S24" s="69"/>
      <c r="T24" s="69"/>
      <c r="U24" s="70"/>
      <c r="V24" s="57"/>
      <c r="W24" s="68">
        <f>SUM(W23:AA23)</f>
        <v>232.75</v>
      </c>
      <c r="X24" s="69"/>
      <c r="Y24" s="69"/>
      <c r="Z24" s="69"/>
      <c r="AA24" s="70"/>
      <c r="AB24" s="57"/>
      <c r="AC24" s="68">
        <f>SUM(AC23:AG23)</f>
        <v>191.75</v>
      </c>
      <c r="AD24" s="69"/>
      <c r="AE24" s="69"/>
      <c r="AF24" s="69"/>
      <c r="AG24" s="70"/>
      <c r="AH24" s="57"/>
      <c r="AI24" s="68">
        <f>SUM(AI23:AM23)</f>
        <v>184.75</v>
      </c>
      <c r="AJ24" s="69"/>
      <c r="AK24" s="69"/>
      <c r="AL24" s="69"/>
      <c r="AM24" s="70"/>
      <c r="AO24" s="11"/>
      <c r="AP24" s="11"/>
      <c r="AQ24" s="12"/>
      <c r="AR24" s="11"/>
      <c r="AS24" s="11"/>
      <c r="AT24" s="12"/>
      <c r="AU24" s="11"/>
      <c r="AV24" s="11"/>
      <c r="AW24" s="12"/>
      <c r="AX24" s="11"/>
      <c r="AY24" s="44"/>
      <c r="AZ24" s="45"/>
      <c r="BA24" s="11"/>
      <c r="BB24" s="44"/>
      <c r="BC24" s="45"/>
    </row>
    <row r="25" spans="1:55" ht="27.95" customHeight="1" thickBot="1" x14ac:dyDescent="0.3">
      <c r="A25" s="130"/>
      <c r="E25" s="27" t="s">
        <v>10</v>
      </c>
      <c r="F25" s="28" t="s">
        <v>9</v>
      </c>
      <c r="G25" s="28" t="s">
        <v>54</v>
      </c>
      <c r="H25" s="29" t="s">
        <v>20</v>
      </c>
      <c r="I25" s="30" t="s">
        <v>25</v>
      </c>
      <c r="J25" s="31"/>
      <c r="K25" s="27" t="s">
        <v>7</v>
      </c>
      <c r="L25" s="28" t="s">
        <v>10</v>
      </c>
      <c r="M25" s="28" t="s">
        <v>54</v>
      </c>
      <c r="N25" s="29" t="s">
        <v>20</v>
      </c>
      <c r="O25" s="30" t="s">
        <v>26</v>
      </c>
      <c r="P25" s="31"/>
      <c r="Q25" s="32"/>
      <c r="R25" s="28"/>
      <c r="S25" s="28"/>
      <c r="T25" s="29"/>
      <c r="U25" s="30"/>
      <c r="V25" s="31"/>
      <c r="W25" s="27" t="s">
        <v>7</v>
      </c>
      <c r="X25" s="28" t="s">
        <v>10</v>
      </c>
      <c r="Y25" s="28" t="s">
        <v>54</v>
      </c>
      <c r="Z25" s="29" t="s">
        <v>20</v>
      </c>
      <c r="AA25" s="30" t="s">
        <v>53</v>
      </c>
      <c r="AB25" s="31"/>
      <c r="AC25" s="32" t="s">
        <v>5</v>
      </c>
      <c r="AD25" s="28" t="s">
        <v>10</v>
      </c>
      <c r="AE25" s="28" t="s">
        <v>54</v>
      </c>
      <c r="AF25" s="29" t="s">
        <v>22</v>
      </c>
      <c r="AG25" s="30" t="s">
        <v>18</v>
      </c>
      <c r="AH25" s="31"/>
      <c r="AI25" s="27" t="s">
        <v>5</v>
      </c>
      <c r="AJ25" s="28" t="s">
        <v>10</v>
      </c>
      <c r="AK25" s="28" t="s">
        <v>16</v>
      </c>
      <c r="AL25" s="29" t="s">
        <v>22</v>
      </c>
      <c r="AM25" s="30" t="s">
        <v>25</v>
      </c>
      <c r="AO25" s="11"/>
      <c r="AP25" s="40"/>
      <c r="AQ25" s="41"/>
      <c r="AR25" s="40"/>
      <c r="AS25" s="40"/>
      <c r="AT25" s="41"/>
      <c r="AU25" s="40"/>
      <c r="AV25" s="40"/>
      <c r="AW25" s="41"/>
      <c r="AX25" s="40"/>
      <c r="AY25" s="48"/>
      <c r="AZ25" s="49"/>
      <c r="BA25" s="40"/>
      <c r="BB25" s="48"/>
      <c r="BC25" s="49"/>
    </row>
  </sheetData>
  <mergeCells count="74">
    <mergeCell ref="E24:I24"/>
    <mergeCell ref="K24:O24"/>
    <mergeCell ref="Q24:U24"/>
    <mergeCell ref="W24:AA24"/>
    <mergeCell ref="AC24:AG24"/>
    <mergeCell ref="E22:I22"/>
    <mergeCell ref="K22:O22"/>
    <mergeCell ref="Q22:U22"/>
    <mergeCell ref="W22:AA22"/>
    <mergeCell ref="AC22:AG22"/>
    <mergeCell ref="E20:I20"/>
    <mergeCell ref="K20:O20"/>
    <mergeCell ref="Q20:U20"/>
    <mergeCell ref="W20:AA20"/>
    <mergeCell ref="AC20:AG20"/>
    <mergeCell ref="E18:I18"/>
    <mergeCell ref="K18:O18"/>
    <mergeCell ref="Q18:U18"/>
    <mergeCell ref="W18:AA18"/>
    <mergeCell ref="AC18:AG18"/>
    <mergeCell ref="E14:I14"/>
    <mergeCell ref="K14:O14"/>
    <mergeCell ref="Q14:U14"/>
    <mergeCell ref="W14:AA14"/>
    <mergeCell ref="AC14:AG14"/>
    <mergeCell ref="E16:I16"/>
    <mergeCell ref="K16:O16"/>
    <mergeCell ref="Q16:U16"/>
    <mergeCell ref="W16:AA16"/>
    <mergeCell ref="AC16:AG16"/>
    <mergeCell ref="E11:I11"/>
    <mergeCell ref="K11:O11"/>
    <mergeCell ref="Q11:U11"/>
    <mergeCell ref="W11:AA11"/>
    <mergeCell ref="AC11:AG11"/>
    <mergeCell ref="E9:I9"/>
    <mergeCell ref="K9:O9"/>
    <mergeCell ref="Q9:U9"/>
    <mergeCell ref="W9:AA9"/>
    <mergeCell ref="AC9:AG9"/>
    <mergeCell ref="Q5:U5"/>
    <mergeCell ref="W5:AA5"/>
    <mergeCell ref="AC5:AG5"/>
    <mergeCell ref="E7:I7"/>
    <mergeCell ref="K7:O7"/>
    <mergeCell ref="Q7:U7"/>
    <mergeCell ref="W7:AA7"/>
    <mergeCell ref="AC7:AG7"/>
    <mergeCell ref="A1:A12"/>
    <mergeCell ref="A14:A25"/>
    <mergeCell ref="AI1:AM1"/>
    <mergeCell ref="E3:I3"/>
    <mergeCell ref="K3:O3"/>
    <mergeCell ref="Q3:U3"/>
    <mergeCell ref="W3:AA3"/>
    <mergeCell ref="AC3:AG3"/>
    <mergeCell ref="AI3:AM3"/>
    <mergeCell ref="E1:I1"/>
    <mergeCell ref="K1:O1"/>
    <mergeCell ref="Q1:U1"/>
    <mergeCell ref="W1:AA1"/>
    <mergeCell ref="AC1:AG1"/>
    <mergeCell ref="E5:I5"/>
    <mergeCell ref="K5:O5"/>
    <mergeCell ref="AI24:AM24"/>
    <mergeCell ref="AI5:AM5"/>
    <mergeCell ref="AI7:AM7"/>
    <mergeCell ref="AI18:AM18"/>
    <mergeCell ref="AI20:AM20"/>
    <mergeCell ref="AI9:AM9"/>
    <mergeCell ref="AI11:AM11"/>
    <mergeCell ref="AI22:AM22"/>
    <mergeCell ref="AI14:AM14"/>
    <mergeCell ref="AI16:AM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BC25"/>
  <sheetViews>
    <sheetView zoomScaleNormal="100" workbookViewId="0">
      <selection activeCell="W14" sqref="W14:AA14"/>
    </sheetView>
  </sheetViews>
  <sheetFormatPr defaultRowHeight="27.95" customHeight="1" x14ac:dyDescent="0.25"/>
  <cols>
    <col min="1" max="1" width="8.7109375" style="1" customWidth="1"/>
    <col min="2" max="3" width="5.7109375" style="1" customWidth="1"/>
    <col min="4" max="4" width="3.7109375" style="1" customWidth="1"/>
    <col min="5" max="9" width="3.7109375" style="2" customWidth="1"/>
    <col min="10" max="10" width="1.7109375" style="2" customWidth="1"/>
    <col min="11" max="15" width="3.7109375" style="2" customWidth="1"/>
    <col min="16" max="16" width="1.7109375" style="2" customWidth="1"/>
    <col min="17" max="21" width="3.7109375" style="2" customWidth="1"/>
    <col min="22" max="22" width="1.7109375" style="2" customWidth="1"/>
    <col min="23" max="27" width="3.7109375" style="2" customWidth="1"/>
    <col min="28" max="28" width="1.7109375" style="2" customWidth="1"/>
    <col min="29" max="33" width="3.7109375" style="2" customWidth="1"/>
    <col min="34" max="34" width="1.7109375" style="2" customWidth="1"/>
    <col min="35" max="39" width="3.7109375" style="2" customWidth="1"/>
    <col min="40" max="40" width="5.7109375" style="1" customWidth="1"/>
    <col min="41" max="41" width="1.7109375" style="9" customWidth="1"/>
    <col min="42" max="42" width="5.7109375" style="9" customWidth="1"/>
    <col min="43" max="43" width="5.7109375" style="10" customWidth="1"/>
    <col min="44" max="44" width="1.7109375" style="9" customWidth="1"/>
    <col min="45" max="45" width="5.7109375" style="9" customWidth="1"/>
    <col min="46" max="46" width="5.7109375" style="10" customWidth="1"/>
    <col min="47" max="47" width="1.7109375" style="9" customWidth="1"/>
    <col min="48" max="48" width="5.7109375" style="9" customWidth="1"/>
    <col min="49" max="49" width="5.7109375" style="10" customWidth="1"/>
    <col min="50" max="50" width="1.7109375" style="9" customWidth="1"/>
    <col min="51" max="51" width="5.7109375" style="9" customWidth="1"/>
    <col min="52" max="52" width="5.7109375" style="10" customWidth="1"/>
    <col min="53" max="53" width="1.7109375" style="9" customWidth="1"/>
    <col min="54" max="55" width="5.7109375" style="1" customWidth="1"/>
    <col min="56" max="16384" width="9.140625" style="1"/>
  </cols>
  <sheetData>
    <row r="1" spans="1:55" ht="27.95" customHeight="1" thickBot="1" x14ac:dyDescent="0.3">
      <c r="A1" s="131" t="s">
        <v>87</v>
      </c>
      <c r="B1" s="4"/>
      <c r="C1" s="4"/>
      <c r="D1" s="4"/>
      <c r="E1" s="62" t="s">
        <v>33</v>
      </c>
      <c r="F1" s="63"/>
      <c r="G1" s="63"/>
      <c r="H1" s="63"/>
      <c r="I1" s="64"/>
      <c r="J1" s="6"/>
      <c r="K1" s="79" t="s">
        <v>34</v>
      </c>
      <c r="L1" s="80"/>
      <c r="M1" s="80"/>
      <c r="N1" s="80"/>
      <c r="O1" s="81"/>
      <c r="P1" s="6"/>
      <c r="Q1" s="62" t="s">
        <v>35</v>
      </c>
      <c r="R1" s="63"/>
      <c r="S1" s="63"/>
      <c r="T1" s="63"/>
      <c r="U1" s="64"/>
      <c r="V1" s="6"/>
      <c r="W1" s="79" t="s">
        <v>36</v>
      </c>
      <c r="X1" s="80"/>
      <c r="Y1" s="80"/>
      <c r="Z1" s="80"/>
      <c r="AA1" s="81"/>
      <c r="AB1" s="6"/>
      <c r="AC1" s="133" t="s">
        <v>37</v>
      </c>
      <c r="AD1" s="134"/>
      <c r="AE1" s="134"/>
      <c r="AF1" s="134"/>
      <c r="AG1" s="135"/>
      <c r="AH1" s="6"/>
      <c r="AI1" s="62" t="s">
        <v>38</v>
      </c>
      <c r="AJ1" s="63"/>
      <c r="AK1" s="63"/>
      <c r="AL1" s="63"/>
      <c r="AM1" s="64"/>
      <c r="AO1" s="11"/>
      <c r="AP1" s="13" t="s">
        <v>6</v>
      </c>
      <c r="AQ1" s="14">
        <v>0</v>
      </c>
      <c r="AR1" s="11"/>
      <c r="AS1" s="13" t="s">
        <v>11</v>
      </c>
      <c r="AT1" s="14">
        <v>0</v>
      </c>
      <c r="AU1" s="11"/>
      <c r="AV1" s="13" t="s">
        <v>16</v>
      </c>
      <c r="AW1" s="14">
        <v>1</v>
      </c>
      <c r="AX1" s="11"/>
      <c r="AY1" s="13" t="s">
        <v>21</v>
      </c>
      <c r="AZ1" s="14">
        <v>0</v>
      </c>
      <c r="BA1" s="11"/>
      <c r="BB1" s="13" t="s">
        <v>23</v>
      </c>
      <c r="BC1" s="14">
        <v>0</v>
      </c>
    </row>
    <row r="2" spans="1:55" ht="27.95" customHeight="1" x14ac:dyDescent="0.25">
      <c r="A2" s="131"/>
      <c r="B2" s="5"/>
      <c r="C2" s="5"/>
      <c r="D2" s="5"/>
      <c r="E2" s="34">
        <f>$AT$6</f>
        <v>36.25</v>
      </c>
      <c r="F2" s="33">
        <f>$AT$2</f>
        <v>40.25</v>
      </c>
      <c r="G2" s="33">
        <f>$AW$3</f>
        <v>7.25</v>
      </c>
      <c r="H2" s="33">
        <f>$AZ$6</f>
        <v>3.25</v>
      </c>
      <c r="I2" s="35">
        <f>$AZ$8</f>
        <v>35</v>
      </c>
      <c r="J2" s="25"/>
      <c r="K2" s="34">
        <f>$AT$2</f>
        <v>40.25</v>
      </c>
      <c r="L2" s="33">
        <f>$AT$6</f>
        <v>36.25</v>
      </c>
      <c r="M2" s="33">
        <f>$AW$4</f>
        <v>25</v>
      </c>
      <c r="N2" s="33">
        <f>$AZ$6</f>
        <v>3.25</v>
      </c>
      <c r="O2" s="35">
        <f>$AZ$8</f>
        <v>35</v>
      </c>
      <c r="P2" s="25"/>
      <c r="Q2" s="50">
        <f>$AQ$4</f>
        <v>28.25</v>
      </c>
      <c r="R2" s="33">
        <f>$AT$2</f>
        <v>40.25</v>
      </c>
      <c r="S2" s="33">
        <f>$AW$4</f>
        <v>25</v>
      </c>
      <c r="T2" s="33">
        <f>$AZ$8</f>
        <v>35</v>
      </c>
      <c r="U2" s="35">
        <f>$BC$2</f>
        <v>0</v>
      </c>
      <c r="V2" s="25"/>
      <c r="W2" s="34">
        <f>$AT$2</f>
        <v>40.25</v>
      </c>
      <c r="X2" s="33">
        <f>$AT$6</f>
        <v>36.25</v>
      </c>
      <c r="Y2" s="33">
        <f>$AW$4</f>
        <v>25</v>
      </c>
      <c r="Z2" s="33">
        <f>$AZ$6</f>
        <v>3.25</v>
      </c>
      <c r="AA2" s="35">
        <f>$AZ$8</f>
        <v>35</v>
      </c>
      <c r="AB2" s="25"/>
      <c r="AC2" s="34">
        <f>$AT$2</f>
        <v>40.25</v>
      </c>
      <c r="AD2" s="33">
        <f>$AT$6</f>
        <v>36.25</v>
      </c>
      <c r="AE2" s="33">
        <f>$AW$4</f>
        <v>25</v>
      </c>
      <c r="AF2" s="33">
        <f>$AZ$6</f>
        <v>3.25</v>
      </c>
      <c r="AG2" s="35">
        <f>$AZ$8</f>
        <v>35</v>
      </c>
      <c r="AH2" s="25"/>
      <c r="AI2" s="50">
        <f>$AQ$4</f>
        <v>28.25</v>
      </c>
      <c r="AJ2" s="33">
        <f>$AT$2</f>
        <v>40.25</v>
      </c>
      <c r="AK2" s="33">
        <f>$AW$4</f>
        <v>25</v>
      </c>
      <c r="AL2" s="33">
        <f>$AZ$8</f>
        <v>35</v>
      </c>
      <c r="AM2" s="35">
        <f>$BC$2</f>
        <v>0</v>
      </c>
      <c r="AO2" s="11"/>
      <c r="AP2" s="15" t="s">
        <v>4</v>
      </c>
      <c r="AQ2" s="16">
        <v>16</v>
      </c>
      <c r="AR2" s="11"/>
      <c r="AS2" s="15" t="s">
        <v>9</v>
      </c>
      <c r="AT2" s="16">
        <v>40.25</v>
      </c>
      <c r="AU2" s="11"/>
      <c r="AV2" s="15" t="s">
        <v>12</v>
      </c>
      <c r="AW2" s="16">
        <v>8</v>
      </c>
      <c r="AX2" s="11"/>
      <c r="AY2" s="15" t="s">
        <v>22</v>
      </c>
      <c r="AZ2" s="16">
        <v>0</v>
      </c>
      <c r="BA2" s="11"/>
      <c r="BB2" s="15" t="s">
        <v>31</v>
      </c>
      <c r="BC2" s="16">
        <v>0</v>
      </c>
    </row>
    <row r="3" spans="1:55" ht="27.95" customHeight="1" x14ac:dyDescent="0.25">
      <c r="A3" s="131"/>
      <c r="B3" s="5"/>
      <c r="C3" s="5"/>
      <c r="D3" s="5"/>
      <c r="E3" s="68">
        <f>SUM(E2:I2)</f>
        <v>122</v>
      </c>
      <c r="F3" s="69"/>
      <c r="G3" s="69"/>
      <c r="H3" s="69"/>
      <c r="I3" s="70"/>
      <c r="J3" s="57"/>
      <c r="K3" s="71">
        <f>SUM(K2:O2)</f>
        <v>139.75</v>
      </c>
      <c r="L3" s="72"/>
      <c r="M3" s="72"/>
      <c r="N3" s="72"/>
      <c r="O3" s="73"/>
      <c r="P3" s="57"/>
      <c r="Q3" s="68">
        <f>SUM(Q2:U2)</f>
        <v>128.5</v>
      </c>
      <c r="R3" s="69"/>
      <c r="S3" s="69"/>
      <c r="T3" s="69"/>
      <c r="U3" s="70"/>
      <c r="V3" s="57"/>
      <c r="W3" s="71">
        <f>SUM(W2:AA2)</f>
        <v>139.75</v>
      </c>
      <c r="X3" s="72"/>
      <c r="Y3" s="72"/>
      <c r="Z3" s="72"/>
      <c r="AA3" s="73"/>
      <c r="AB3" s="57"/>
      <c r="AC3" s="71">
        <f>SUM(AC2:AG2)</f>
        <v>139.75</v>
      </c>
      <c r="AD3" s="72"/>
      <c r="AE3" s="72"/>
      <c r="AF3" s="72"/>
      <c r="AG3" s="73"/>
      <c r="AH3" s="57"/>
      <c r="AI3" s="68">
        <f>SUM(AI2:AM2)</f>
        <v>128.5</v>
      </c>
      <c r="AJ3" s="69"/>
      <c r="AK3" s="69"/>
      <c r="AL3" s="69"/>
      <c r="AM3" s="70"/>
      <c r="AO3" s="11"/>
      <c r="AP3" s="15" t="s">
        <v>7</v>
      </c>
      <c r="AQ3" s="16">
        <v>16.25</v>
      </c>
      <c r="AR3" s="11"/>
      <c r="AS3" s="15" t="s">
        <v>3</v>
      </c>
      <c r="AT3" s="16">
        <v>0</v>
      </c>
      <c r="AU3" s="11"/>
      <c r="AV3" s="15" t="s">
        <v>13</v>
      </c>
      <c r="AW3" s="16">
        <v>7.25</v>
      </c>
      <c r="AX3" s="11"/>
      <c r="AY3" s="15" t="s">
        <v>20</v>
      </c>
      <c r="AZ3" s="16">
        <v>0</v>
      </c>
      <c r="BA3" s="11"/>
      <c r="BB3" s="15" t="s">
        <v>50</v>
      </c>
      <c r="BC3" s="16">
        <v>0</v>
      </c>
    </row>
    <row r="4" spans="1:55" ht="27.95" customHeight="1" thickBot="1" x14ac:dyDescent="0.3">
      <c r="A4" s="131"/>
      <c r="B4" s="5"/>
      <c r="C4" s="5"/>
      <c r="D4" s="5"/>
      <c r="E4" s="27" t="s">
        <v>0</v>
      </c>
      <c r="F4" s="28" t="s">
        <v>9</v>
      </c>
      <c r="G4" s="28" t="s">
        <v>13</v>
      </c>
      <c r="H4" s="29" t="s">
        <v>24</v>
      </c>
      <c r="I4" s="30" t="s">
        <v>18</v>
      </c>
      <c r="J4" s="31"/>
      <c r="K4" s="27" t="s">
        <v>9</v>
      </c>
      <c r="L4" s="28" t="s">
        <v>0</v>
      </c>
      <c r="M4" s="28" t="s">
        <v>15</v>
      </c>
      <c r="N4" s="29" t="s">
        <v>24</v>
      </c>
      <c r="O4" s="30" t="s">
        <v>18</v>
      </c>
      <c r="P4" s="31"/>
      <c r="Q4" s="27" t="s">
        <v>5</v>
      </c>
      <c r="R4" s="28" t="s">
        <v>9</v>
      </c>
      <c r="S4" s="28" t="s">
        <v>15</v>
      </c>
      <c r="T4" s="29" t="s">
        <v>18</v>
      </c>
      <c r="U4" s="30" t="s">
        <v>31</v>
      </c>
      <c r="V4" s="31"/>
      <c r="W4" s="27" t="s">
        <v>9</v>
      </c>
      <c r="X4" s="28" t="s">
        <v>0</v>
      </c>
      <c r="Y4" s="28" t="s">
        <v>15</v>
      </c>
      <c r="Z4" s="29" t="s">
        <v>24</v>
      </c>
      <c r="AA4" s="30" t="s">
        <v>18</v>
      </c>
      <c r="AB4" s="31"/>
      <c r="AC4" s="27" t="s">
        <v>9</v>
      </c>
      <c r="AD4" s="28" t="s">
        <v>0</v>
      </c>
      <c r="AE4" s="28" t="s">
        <v>15</v>
      </c>
      <c r="AF4" s="29" t="s">
        <v>24</v>
      </c>
      <c r="AG4" s="30" t="s">
        <v>18</v>
      </c>
      <c r="AH4" s="31"/>
      <c r="AI4" s="27" t="s">
        <v>5</v>
      </c>
      <c r="AJ4" s="28" t="s">
        <v>9</v>
      </c>
      <c r="AK4" s="28" t="s">
        <v>15</v>
      </c>
      <c r="AL4" s="29" t="s">
        <v>18</v>
      </c>
      <c r="AM4" s="30" t="s">
        <v>31</v>
      </c>
      <c r="AO4" s="11"/>
      <c r="AP4" s="17" t="s">
        <v>5</v>
      </c>
      <c r="AQ4" s="18">
        <v>28.25</v>
      </c>
      <c r="AR4" s="11"/>
      <c r="AS4" s="15" t="s">
        <v>10</v>
      </c>
      <c r="AT4" s="16">
        <v>0</v>
      </c>
      <c r="AU4" s="11"/>
      <c r="AV4" s="15" t="s">
        <v>15</v>
      </c>
      <c r="AW4" s="16">
        <v>25</v>
      </c>
      <c r="AX4" s="11"/>
      <c r="AY4" s="15" t="s">
        <v>53</v>
      </c>
      <c r="AZ4" s="16">
        <v>0</v>
      </c>
      <c r="BA4" s="11"/>
      <c r="BB4" s="15" t="s">
        <v>30</v>
      </c>
      <c r="BC4" s="16">
        <v>0</v>
      </c>
    </row>
    <row r="5" spans="1:55" ht="27.95" customHeight="1" thickBot="1" x14ac:dyDescent="0.3">
      <c r="A5" s="131"/>
      <c r="B5" s="5"/>
      <c r="C5" s="5"/>
      <c r="D5" s="5"/>
      <c r="E5" s="62" t="s">
        <v>49</v>
      </c>
      <c r="F5" s="63"/>
      <c r="G5" s="63"/>
      <c r="H5" s="63"/>
      <c r="I5" s="64"/>
      <c r="J5" s="6"/>
      <c r="K5" s="62" t="s">
        <v>39</v>
      </c>
      <c r="L5" s="63"/>
      <c r="M5" s="63"/>
      <c r="N5" s="63"/>
      <c r="O5" s="64"/>
      <c r="P5" s="6"/>
      <c r="Q5" s="62" t="s">
        <v>40</v>
      </c>
      <c r="R5" s="63"/>
      <c r="S5" s="63"/>
      <c r="T5" s="63"/>
      <c r="U5" s="64"/>
      <c r="V5" s="7"/>
      <c r="W5" s="62" t="s">
        <v>41</v>
      </c>
      <c r="X5" s="63"/>
      <c r="Y5" s="63"/>
      <c r="Z5" s="63"/>
      <c r="AA5" s="64"/>
      <c r="AB5" s="7"/>
      <c r="AC5" s="62" t="s">
        <v>42</v>
      </c>
      <c r="AD5" s="63"/>
      <c r="AE5" s="63"/>
      <c r="AF5" s="63"/>
      <c r="AG5" s="64"/>
      <c r="AH5" s="7"/>
      <c r="AI5" s="79" t="s">
        <v>56</v>
      </c>
      <c r="AJ5" s="80"/>
      <c r="AK5" s="80"/>
      <c r="AL5" s="80"/>
      <c r="AM5" s="81"/>
      <c r="AO5" s="11"/>
      <c r="AP5" s="11"/>
      <c r="AQ5" s="12"/>
      <c r="AR5" s="11"/>
      <c r="AS5" s="15" t="s">
        <v>8</v>
      </c>
      <c r="AT5" s="16">
        <v>23.25</v>
      </c>
      <c r="AU5" s="11"/>
      <c r="AV5" s="15" t="s">
        <v>1</v>
      </c>
      <c r="AW5" s="16">
        <v>15</v>
      </c>
      <c r="AX5" s="11"/>
      <c r="AY5" s="15" t="s">
        <v>28</v>
      </c>
      <c r="AZ5" s="16">
        <v>0</v>
      </c>
      <c r="BA5" s="11"/>
      <c r="BB5" s="15" t="s">
        <v>25</v>
      </c>
      <c r="BC5" s="16">
        <v>0</v>
      </c>
    </row>
    <row r="6" spans="1:55" ht="27.95" customHeight="1" thickBot="1" x14ac:dyDescent="0.3">
      <c r="A6" s="131"/>
      <c r="B6" s="5"/>
      <c r="C6" s="5"/>
      <c r="D6" s="5"/>
      <c r="E6" s="50">
        <f>$AQ$4</f>
        <v>28.25</v>
      </c>
      <c r="F6" s="33">
        <f>$AT$2</f>
        <v>40.25</v>
      </c>
      <c r="G6" s="33">
        <f>$AW$4</f>
        <v>25</v>
      </c>
      <c r="H6" s="33">
        <f>$AZ$6</f>
        <v>3.25</v>
      </c>
      <c r="I6" s="35">
        <f>$AZ$8</f>
        <v>35</v>
      </c>
      <c r="J6" s="25"/>
      <c r="K6" s="21">
        <f>$AQ$3</f>
        <v>16.25</v>
      </c>
      <c r="L6" s="33">
        <f>$AT$2</f>
        <v>40.25</v>
      </c>
      <c r="M6" s="33">
        <f>$AW$4</f>
        <v>25</v>
      </c>
      <c r="N6" s="33">
        <f>$AZ$6</f>
        <v>3.25</v>
      </c>
      <c r="O6" s="35">
        <f>$AZ$8</f>
        <v>35</v>
      </c>
      <c r="P6" s="25"/>
      <c r="Q6" s="21">
        <f>$AQ$3</f>
        <v>16.25</v>
      </c>
      <c r="R6" s="33">
        <f>$AT$2</f>
        <v>40.25</v>
      </c>
      <c r="S6" s="33">
        <f>$AW$4</f>
        <v>25</v>
      </c>
      <c r="T6" s="33">
        <f>$AZ$6</f>
        <v>3.25</v>
      </c>
      <c r="U6" s="35">
        <f>$AZ$8</f>
        <v>35</v>
      </c>
      <c r="V6" s="25"/>
      <c r="W6" s="34">
        <f>$AQ$3</f>
        <v>16.25</v>
      </c>
      <c r="X6" s="33">
        <f>$AT$2</f>
        <v>40.25</v>
      </c>
      <c r="Y6" s="33">
        <f>$AW$4</f>
        <v>25</v>
      </c>
      <c r="Z6" s="36">
        <f>$BC$3</f>
        <v>0</v>
      </c>
      <c r="AA6" s="35">
        <f>$BC$5</f>
        <v>0</v>
      </c>
      <c r="AB6" s="25"/>
      <c r="AC6" s="34">
        <f>AI2</f>
        <v>28.25</v>
      </c>
      <c r="AD6" s="33">
        <f>$AT$2</f>
        <v>40.25</v>
      </c>
      <c r="AE6" s="33">
        <f>$AW$4</f>
        <v>25</v>
      </c>
      <c r="AF6" s="33">
        <f>$AZ$8</f>
        <v>35</v>
      </c>
      <c r="AG6" s="35">
        <f>$BC$2</f>
        <v>0</v>
      </c>
      <c r="AH6" s="25"/>
      <c r="AI6" s="34">
        <f>$AT$2</f>
        <v>40.25</v>
      </c>
      <c r="AJ6" s="33">
        <f>$AT$6</f>
        <v>36.25</v>
      </c>
      <c r="AK6" s="33">
        <f>$AW$4</f>
        <v>25</v>
      </c>
      <c r="AL6" s="33">
        <f>$AZ$6</f>
        <v>3.25</v>
      </c>
      <c r="AM6" s="35">
        <f>$AZ$8</f>
        <v>35</v>
      </c>
      <c r="AO6" s="11"/>
      <c r="AP6" s="11"/>
      <c r="AQ6" s="12"/>
      <c r="AR6" s="11"/>
      <c r="AS6" s="17" t="s">
        <v>0</v>
      </c>
      <c r="AT6" s="18">
        <v>36.25</v>
      </c>
      <c r="AU6" s="11"/>
      <c r="AV6" s="15" t="s">
        <v>14</v>
      </c>
      <c r="AW6" s="16">
        <v>15.25</v>
      </c>
      <c r="AX6" s="11"/>
      <c r="AY6" s="15" t="s">
        <v>24</v>
      </c>
      <c r="AZ6" s="16">
        <v>3.25</v>
      </c>
      <c r="BA6" s="11"/>
      <c r="BB6" s="42" t="s">
        <v>58</v>
      </c>
      <c r="BC6" s="46">
        <v>0</v>
      </c>
    </row>
    <row r="7" spans="1:55" ht="27.95" customHeight="1" thickBot="1" x14ac:dyDescent="0.3">
      <c r="A7" s="131"/>
      <c r="B7" s="5"/>
      <c r="C7" s="5"/>
      <c r="D7" s="5"/>
      <c r="E7" s="68">
        <f>SUM(E6:I6)</f>
        <v>131.75</v>
      </c>
      <c r="F7" s="69"/>
      <c r="G7" s="69"/>
      <c r="H7" s="69"/>
      <c r="I7" s="70"/>
      <c r="J7" s="57"/>
      <c r="K7" s="68">
        <f>SUM(K6:O6)</f>
        <v>119.75</v>
      </c>
      <c r="L7" s="69"/>
      <c r="M7" s="69"/>
      <c r="N7" s="69"/>
      <c r="O7" s="70"/>
      <c r="P7" s="57"/>
      <c r="Q7" s="68">
        <f>SUM(Q6:U6)</f>
        <v>119.75</v>
      </c>
      <c r="R7" s="69"/>
      <c r="S7" s="69"/>
      <c r="T7" s="69"/>
      <c r="U7" s="70"/>
      <c r="V7" s="57"/>
      <c r="W7" s="68">
        <f>SUM(W6:AA6)</f>
        <v>81.5</v>
      </c>
      <c r="X7" s="69"/>
      <c r="Y7" s="69"/>
      <c r="Z7" s="69"/>
      <c r="AA7" s="70"/>
      <c r="AB7" s="57"/>
      <c r="AC7" s="68">
        <f>SUM(AC6:AG6)</f>
        <v>128.5</v>
      </c>
      <c r="AD7" s="69"/>
      <c r="AE7" s="69"/>
      <c r="AF7" s="69"/>
      <c r="AG7" s="70"/>
      <c r="AH7" s="57"/>
      <c r="AI7" s="71">
        <f>SUM(AI6:AM6)</f>
        <v>139.75</v>
      </c>
      <c r="AJ7" s="72"/>
      <c r="AK7" s="72"/>
      <c r="AL7" s="72"/>
      <c r="AM7" s="73"/>
      <c r="AO7" s="11"/>
      <c r="AP7" s="11"/>
      <c r="AQ7" s="12"/>
      <c r="AR7" s="11"/>
      <c r="AS7" s="11"/>
      <c r="AT7" s="12"/>
      <c r="AU7" s="11"/>
      <c r="AV7" s="17" t="s">
        <v>17</v>
      </c>
      <c r="AW7" s="18">
        <v>10</v>
      </c>
      <c r="AX7" s="11"/>
      <c r="AY7" s="15" t="s">
        <v>32</v>
      </c>
      <c r="AZ7" s="16">
        <v>0</v>
      </c>
      <c r="BA7" s="11"/>
      <c r="BB7" s="15" t="s">
        <v>29</v>
      </c>
      <c r="BC7" s="16">
        <v>0</v>
      </c>
    </row>
    <row r="8" spans="1:55" ht="27.95" customHeight="1" thickBot="1" x14ac:dyDescent="0.3">
      <c r="A8" s="131"/>
      <c r="B8" s="5"/>
      <c r="C8" s="5"/>
      <c r="D8" s="5"/>
      <c r="E8" s="27" t="s">
        <v>5</v>
      </c>
      <c r="F8" s="28" t="s">
        <v>9</v>
      </c>
      <c r="G8" s="28" t="s">
        <v>15</v>
      </c>
      <c r="H8" s="29" t="s">
        <v>24</v>
      </c>
      <c r="I8" s="30" t="s">
        <v>18</v>
      </c>
      <c r="J8" s="31"/>
      <c r="K8" s="27" t="s">
        <v>7</v>
      </c>
      <c r="L8" s="28" t="s">
        <v>9</v>
      </c>
      <c r="M8" s="28" t="s">
        <v>15</v>
      </c>
      <c r="N8" s="29" t="s">
        <v>24</v>
      </c>
      <c r="O8" s="30" t="s">
        <v>18</v>
      </c>
      <c r="P8" s="31"/>
      <c r="Q8" s="27" t="s">
        <v>7</v>
      </c>
      <c r="R8" s="28" t="s">
        <v>9</v>
      </c>
      <c r="S8" s="28" t="s">
        <v>15</v>
      </c>
      <c r="T8" s="29" t="s">
        <v>24</v>
      </c>
      <c r="U8" s="30" t="s">
        <v>18</v>
      </c>
      <c r="V8" s="31"/>
      <c r="W8" s="27" t="s">
        <v>7</v>
      </c>
      <c r="X8" s="28" t="s">
        <v>9</v>
      </c>
      <c r="Y8" s="28" t="s">
        <v>15</v>
      </c>
      <c r="Z8" s="29" t="s">
        <v>50</v>
      </c>
      <c r="AA8" s="30" t="s">
        <v>25</v>
      </c>
      <c r="AB8" s="31"/>
      <c r="AC8" s="27" t="s">
        <v>5</v>
      </c>
      <c r="AD8" s="28" t="s">
        <v>9</v>
      </c>
      <c r="AE8" s="28" t="s">
        <v>15</v>
      </c>
      <c r="AF8" s="29" t="s">
        <v>18</v>
      </c>
      <c r="AG8" s="30" t="s">
        <v>31</v>
      </c>
      <c r="AH8" s="31"/>
      <c r="AI8" s="27" t="s">
        <v>9</v>
      </c>
      <c r="AJ8" s="28" t="s">
        <v>0</v>
      </c>
      <c r="AK8" s="28" t="s">
        <v>15</v>
      </c>
      <c r="AL8" s="29" t="s">
        <v>24</v>
      </c>
      <c r="AM8" s="30" t="s">
        <v>18</v>
      </c>
      <c r="AO8" s="11"/>
      <c r="AP8" s="11"/>
      <c r="AQ8" s="12"/>
      <c r="AR8" s="11"/>
      <c r="AS8" s="11"/>
      <c r="AT8" s="12"/>
      <c r="AU8" s="11"/>
      <c r="AV8" s="11"/>
      <c r="AW8" s="12"/>
      <c r="AX8" s="11"/>
      <c r="AY8" s="15" t="s">
        <v>18</v>
      </c>
      <c r="AZ8" s="16">
        <v>35</v>
      </c>
      <c r="BA8" s="11"/>
      <c r="BB8" s="42" t="s">
        <v>19</v>
      </c>
      <c r="BC8" s="43">
        <v>0</v>
      </c>
    </row>
    <row r="9" spans="1:55" ht="27.95" customHeight="1" thickBot="1" x14ac:dyDescent="0.3">
      <c r="A9" s="131"/>
      <c r="B9" s="5"/>
      <c r="C9" s="3"/>
      <c r="D9" s="3"/>
      <c r="E9" s="79" t="s">
        <v>44</v>
      </c>
      <c r="F9" s="80"/>
      <c r="G9" s="80"/>
      <c r="H9" s="80"/>
      <c r="I9" s="81"/>
      <c r="J9" s="7"/>
      <c r="K9" s="79" t="s">
        <v>48</v>
      </c>
      <c r="L9" s="80"/>
      <c r="M9" s="80"/>
      <c r="N9" s="80"/>
      <c r="O9" s="81"/>
      <c r="P9" s="7"/>
      <c r="Q9" s="62" t="s">
        <v>45</v>
      </c>
      <c r="R9" s="63"/>
      <c r="S9" s="63"/>
      <c r="T9" s="63"/>
      <c r="U9" s="64"/>
      <c r="V9" s="7"/>
      <c r="W9" s="79" t="s">
        <v>46</v>
      </c>
      <c r="X9" s="80"/>
      <c r="Y9" s="80"/>
      <c r="Z9" s="80"/>
      <c r="AA9" s="81"/>
      <c r="AB9" s="7"/>
      <c r="AC9" s="62" t="s">
        <v>47</v>
      </c>
      <c r="AD9" s="63"/>
      <c r="AE9" s="63"/>
      <c r="AF9" s="63"/>
      <c r="AG9" s="64"/>
      <c r="AH9" s="7"/>
      <c r="AI9" s="62" t="s">
        <v>51</v>
      </c>
      <c r="AJ9" s="63"/>
      <c r="AK9" s="63"/>
      <c r="AL9" s="63"/>
      <c r="AM9" s="64"/>
      <c r="AO9" s="11"/>
      <c r="AP9" s="11"/>
      <c r="AQ9" s="12"/>
      <c r="AR9" s="11"/>
      <c r="AS9" s="11"/>
      <c r="AT9" s="12"/>
      <c r="AU9" s="11"/>
      <c r="AV9" s="11"/>
      <c r="AW9" s="12"/>
      <c r="AX9" s="11"/>
      <c r="AY9" s="15" t="s">
        <v>26</v>
      </c>
      <c r="AZ9" s="16">
        <v>0</v>
      </c>
      <c r="BA9" s="11"/>
      <c r="BB9" s="15" t="s">
        <v>27</v>
      </c>
      <c r="BC9" s="16">
        <v>0</v>
      </c>
    </row>
    <row r="10" spans="1:55" ht="27.95" customHeight="1" x14ac:dyDescent="0.25">
      <c r="A10" s="131"/>
      <c r="B10" s="5"/>
      <c r="C10" s="3"/>
      <c r="D10" s="3"/>
      <c r="E10" s="34">
        <f>$AT$2</f>
        <v>40.25</v>
      </c>
      <c r="F10" s="33">
        <f>$AT$6</f>
        <v>36.25</v>
      </c>
      <c r="G10" s="33">
        <f>$AW$4</f>
        <v>25</v>
      </c>
      <c r="H10" s="33">
        <f>$AZ$6</f>
        <v>3.25</v>
      </c>
      <c r="I10" s="35">
        <f>$AZ$8</f>
        <v>35</v>
      </c>
      <c r="J10" s="25"/>
      <c r="K10" s="34">
        <f>$AT$2</f>
        <v>40.25</v>
      </c>
      <c r="L10" s="33">
        <f>$AT$6</f>
        <v>36.25</v>
      </c>
      <c r="M10" s="33">
        <f>$AW$4</f>
        <v>25</v>
      </c>
      <c r="N10" s="33">
        <f>$AZ$6</f>
        <v>3.25</v>
      </c>
      <c r="O10" s="35">
        <f>$AZ$8</f>
        <v>35</v>
      </c>
      <c r="P10" s="25"/>
      <c r="Q10" s="34">
        <f>$AT$2</f>
        <v>40.25</v>
      </c>
      <c r="R10" s="33">
        <f>$AT$6</f>
        <v>36.25</v>
      </c>
      <c r="S10" s="22">
        <f>$AW$2</f>
        <v>8</v>
      </c>
      <c r="T10" s="23">
        <f>$AZ$2</f>
        <v>0</v>
      </c>
      <c r="U10" s="35">
        <f>$BC$2</f>
        <v>0</v>
      </c>
      <c r="V10" s="25"/>
      <c r="W10" s="34">
        <f>$AT$2</f>
        <v>40.25</v>
      </c>
      <c r="X10" s="33">
        <f>$AT$6</f>
        <v>36.25</v>
      </c>
      <c r="Y10" s="33">
        <f>$AW$4</f>
        <v>25</v>
      </c>
      <c r="Z10" s="33">
        <f>$AZ$6</f>
        <v>3.25</v>
      </c>
      <c r="AA10" s="35">
        <f>$AZ$8</f>
        <v>35</v>
      </c>
      <c r="AB10" s="25"/>
      <c r="AC10" s="50">
        <f>$AQ$4</f>
        <v>28.25</v>
      </c>
      <c r="AD10" s="33">
        <f>$AT$2</f>
        <v>40.25</v>
      </c>
      <c r="AE10" s="33">
        <f>$AW$4</f>
        <v>25</v>
      </c>
      <c r="AF10" s="33">
        <f>$AZ$6</f>
        <v>3.25</v>
      </c>
      <c r="AG10" s="35">
        <f>$AZ$8</f>
        <v>35</v>
      </c>
      <c r="AH10" s="25"/>
      <c r="AI10" s="34">
        <f>$AT$6</f>
        <v>36.25</v>
      </c>
      <c r="AJ10" s="33">
        <f>$AT$2</f>
        <v>40.25</v>
      </c>
      <c r="AK10" s="33">
        <f>$AW$3</f>
        <v>7.25</v>
      </c>
      <c r="AL10" s="33">
        <f>$AZ$8</f>
        <v>35</v>
      </c>
      <c r="AM10" s="24">
        <f>$AZ$2</f>
        <v>0</v>
      </c>
      <c r="AO10" s="11"/>
      <c r="AP10" s="11"/>
      <c r="AQ10" s="12"/>
      <c r="AR10" s="11"/>
      <c r="AS10" s="11"/>
      <c r="AT10" s="12"/>
      <c r="AU10" s="11"/>
      <c r="AV10" s="11"/>
      <c r="AW10" s="12"/>
      <c r="AX10" s="11"/>
      <c r="AY10" s="15" t="s">
        <v>55</v>
      </c>
      <c r="AZ10" s="45">
        <v>0</v>
      </c>
      <c r="BA10" s="11"/>
      <c r="BB10" s="15" t="s">
        <v>2</v>
      </c>
      <c r="BC10" s="16">
        <v>0</v>
      </c>
    </row>
    <row r="11" spans="1:55" ht="27.95" customHeight="1" x14ac:dyDescent="0.25">
      <c r="A11" s="131"/>
      <c r="B11" s="5"/>
      <c r="C11" s="3"/>
      <c r="D11" s="3"/>
      <c r="E11" s="71">
        <f>SUM(E10:I10)</f>
        <v>139.75</v>
      </c>
      <c r="F11" s="72"/>
      <c r="G11" s="72"/>
      <c r="H11" s="72"/>
      <c r="I11" s="73"/>
      <c r="J11" s="57"/>
      <c r="K11" s="71">
        <f>SUM(K10:O10)</f>
        <v>139.75</v>
      </c>
      <c r="L11" s="72"/>
      <c r="M11" s="72"/>
      <c r="N11" s="72"/>
      <c r="O11" s="73"/>
      <c r="P11" s="57"/>
      <c r="Q11" s="68">
        <f>SUM(Q10:U10)</f>
        <v>84.5</v>
      </c>
      <c r="R11" s="69"/>
      <c r="S11" s="69"/>
      <c r="T11" s="69"/>
      <c r="U11" s="70"/>
      <c r="V11" s="57"/>
      <c r="W11" s="71">
        <f>SUM(W10:AA10)</f>
        <v>139.75</v>
      </c>
      <c r="X11" s="72"/>
      <c r="Y11" s="72"/>
      <c r="Z11" s="72"/>
      <c r="AA11" s="73"/>
      <c r="AB11" s="57"/>
      <c r="AC11" s="68">
        <f>SUM(AC10:AG10)</f>
        <v>131.75</v>
      </c>
      <c r="AD11" s="69"/>
      <c r="AE11" s="69"/>
      <c r="AF11" s="69"/>
      <c r="AG11" s="70"/>
      <c r="AH11" s="57"/>
      <c r="AI11" s="68">
        <f>SUM(AI10:AM10)</f>
        <v>118.75</v>
      </c>
      <c r="AJ11" s="69"/>
      <c r="AK11" s="69"/>
      <c r="AL11" s="69"/>
      <c r="AM11" s="70"/>
      <c r="AO11" s="11"/>
      <c r="AP11" s="11"/>
      <c r="AQ11" s="12"/>
      <c r="AR11" s="11"/>
      <c r="AS11" s="11"/>
      <c r="AT11" s="12"/>
      <c r="AU11" s="11"/>
      <c r="AV11" s="11"/>
      <c r="AW11" s="12"/>
      <c r="AX11" s="11"/>
      <c r="AY11" s="44"/>
      <c r="AZ11" s="45"/>
      <c r="BA11" s="11"/>
      <c r="BB11" s="44"/>
      <c r="BC11" s="45"/>
    </row>
    <row r="12" spans="1:55" s="39" customFormat="1" ht="27.95" customHeight="1" thickBot="1" x14ac:dyDescent="0.3">
      <c r="A12" s="131"/>
      <c r="B12" s="37"/>
      <c r="C12" s="38"/>
      <c r="D12" s="38"/>
      <c r="E12" s="27" t="s">
        <v>9</v>
      </c>
      <c r="F12" s="28" t="s">
        <v>0</v>
      </c>
      <c r="G12" s="28" t="s">
        <v>15</v>
      </c>
      <c r="H12" s="29" t="s">
        <v>24</v>
      </c>
      <c r="I12" s="30" t="s">
        <v>18</v>
      </c>
      <c r="J12" s="31"/>
      <c r="K12" s="27" t="s">
        <v>9</v>
      </c>
      <c r="L12" s="28" t="s">
        <v>0</v>
      </c>
      <c r="M12" s="28" t="s">
        <v>15</v>
      </c>
      <c r="N12" s="29" t="s">
        <v>24</v>
      </c>
      <c r="O12" s="30" t="s">
        <v>18</v>
      </c>
      <c r="P12" s="31"/>
      <c r="Q12" s="32" t="s">
        <v>9</v>
      </c>
      <c r="R12" s="28" t="s">
        <v>0</v>
      </c>
      <c r="S12" s="28" t="s">
        <v>12</v>
      </c>
      <c r="T12" s="29" t="s">
        <v>22</v>
      </c>
      <c r="U12" s="30" t="s">
        <v>31</v>
      </c>
      <c r="V12" s="31"/>
      <c r="W12" s="27" t="s">
        <v>9</v>
      </c>
      <c r="X12" s="28" t="s">
        <v>0</v>
      </c>
      <c r="Y12" s="28" t="s">
        <v>15</v>
      </c>
      <c r="Z12" s="29" t="s">
        <v>24</v>
      </c>
      <c r="AA12" s="30" t="s">
        <v>18</v>
      </c>
      <c r="AB12" s="31"/>
      <c r="AC12" s="32" t="s">
        <v>5</v>
      </c>
      <c r="AD12" s="28" t="s">
        <v>9</v>
      </c>
      <c r="AE12" s="28" t="s">
        <v>15</v>
      </c>
      <c r="AF12" s="29" t="s">
        <v>24</v>
      </c>
      <c r="AG12" s="30" t="s">
        <v>18</v>
      </c>
      <c r="AH12" s="31"/>
      <c r="AI12" s="27" t="s">
        <v>0</v>
      </c>
      <c r="AJ12" s="28" t="s">
        <v>9</v>
      </c>
      <c r="AK12" s="28" t="s">
        <v>13</v>
      </c>
      <c r="AL12" s="29" t="s">
        <v>18</v>
      </c>
      <c r="AM12" s="30" t="s">
        <v>22</v>
      </c>
      <c r="AO12" s="40"/>
      <c r="AP12" s="40"/>
      <c r="AQ12" s="41"/>
      <c r="AR12" s="40"/>
      <c r="AS12" s="40"/>
      <c r="AT12" s="41"/>
      <c r="AU12" s="40"/>
      <c r="AV12" s="40"/>
      <c r="AW12" s="41"/>
      <c r="AX12" s="40"/>
      <c r="AY12" s="48"/>
      <c r="AZ12" s="49"/>
      <c r="BA12" s="40"/>
      <c r="BB12" s="48"/>
      <c r="BC12" s="49"/>
    </row>
    <row r="13" spans="1:55" ht="27.95" customHeight="1" thickBot="1" x14ac:dyDescent="0.3">
      <c r="A13" s="5"/>
      <c r="B13" s="5"/>
      <c r="C13" s="3"/>
      <c r="D13" s="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O13" s="11"/>
      <c r="AP13" s="11"/>
      <c r="AQ13" s="12"/>
      <c r="AR13" s="11"/>
      <c r="AS13" s="11"/>
      <c r="AT13" s="12"/>
      <c r="AU13" s="11"/>
      <c r="AV13" s="11"/>
      <c r="AW13" s="12"/>
      <c r="AX13" s="11"/>
      <c r="AY13" s="11"/>
      <c r="AZ13" s="12"/>
      <c r="BA13" s="11"/>
      <c r="BB13" s="47"/>
      <c r="BC13" s="47"/>
    </row>
    <row r="14" spans="1:55" ht="27.95" customHeight="1" thickBot="1" x14ac:dyDescent="0.3">
      <c r="A14" s="132" t="s">
        <v>84</v>
      </c>
      <c r="B14" s="19" t="s">
        <v>9</v>
      </c>
      <c r="C14" s="20">
        <v>0.5</v>
      </c>
      <c r="D14" s="4"/>
      <c r="E14" s="79" t="s">
        <v>33</v>
      </c>
      <c r="F14" s="80"/>
      <c r="G14" s="80"/>
      <c r="H14" s="80"/>
      <c r="I14" s="81"/>
      <c r="J14" s="6"/>
      <c r="K14" s="88" t="s">
        <v>34</v>
      </c>
      <c r="L14" s="89"/>
      <c r="M14" s="89"/>
      <c r="N14" s="89"/>
      <c r="O14" s="90"/>
      <c r="P14" s="6"/>
      <c r="Q14" s="62" t="s">
        <v>35</v>
      </c>
      <c r="R14" s="63"/>
      <c r="S14" s="63"/>
      <c r="T14" s="63"/>
      <c r="U14" s="64"/>
      <c r="V14" s="6"/>
      <c r="W14" s="62" t="s">
        <v>36</v>
      </c>
      <c r="X14" s="63"/>
      <c r="Y14" s="63"/>
      <c r="Z14" s="63"/>
      <c r="AA14" s="64"/>
      <c r="AB14" s="6"/>
      <c r="AC14" s="76" t="s">
        <v>37</v>
      </c>
      <c r="AD14" s="77"/>
      <c r="AE14" s="77"/>
      <c r="AF14" s="77"/>
      <c r="AG14" s="78"/>
      <c r="AH14" s="6"/>
      <c r="AI14" s="62" t="s">
        <v>38</v>
      </c>
      <c r="AJ14" s="63"/>
      <c r="AK14" s="63"/>
      <c r="AL14" s="63"/>
      <c r="AM14" s="64"/>
      <c r="AO14" s="11"/>
      <c r="AP14" s="13" t="s">
        <v>6</v>
      </c>
      <c r="AQ14" s="14">
        <v>10</v>
      </c>
      <c r="AR14" s="11"/>
      <c r="AS14" s="13" t="s">
        <v>11</v>
      </c>
      <c r="AT14" s="14">
        <v>3</v>
      </c>
      <c r="AU14" s="11"/>
      <c r="AV14" s="13" t="s">
        <v>16</v>
      </c>
      <c r="AW14" s="14">
        <v>0</v>
      </c>
      <c r="AX14" s="11"/>
      <c r="AY14" s="13" t="s">
        <v>21</v>
      </c>
      <c r="AZ14" s="14">
        <v>0</v>
      </c>
      <c r="BA14" s="11"/>
      <c r="BB14" s="13" t="s">
        <v>23</v>
      </c>
      <c r="BC14" s="14">
        <v>1</v>
      </c>
    </row>
    <row r="15" spans="1:55" ht="27.95" customHeight="1" x14ac:dyDescent="0.25">
      <c r="A15" s="132"/>
      <c r="B15" s="19" t="s">
        <v>7</v>
      </c>
      <c r="C15" s="20">
        <v>0.5</v>
      </c>
      <c r="D15" s="5"/>
      <c r="E15" s="34">
        <f>$AQ$17</f>
        <v>150</v>
      </c>
      <c r="F15" s="33">
        <f>$AT$18</f>
        <v>93</v>
      </c>
      <c r="G15" s="33">
        <f>$AW$15</f>
        <v>98</v>
      </c>
      <c r="H15" s="33">
        <f>$AZ$15</f>
        <v>26</v>
      </c>
      <c r="I15" s="35">
        <f>AZ20</f>
        <v>18</v>
      </c>
      <c r="J15" s="25"/>
      <c r="K15" s="34">
        <f>$AQ$17</f>
        <v>150</v>
      </c>
      <c r="L15" s="33">
        <f>$AT$18</f>
        <v>93</v>
      </c>
      <c r="M15" s="33">
        <f>$AW$15</f>
        <v>98</v>
      </c>
      <c r="N15" s="36">
        <f>$AZ$15</f>
        <v>26</v>
      </c>
      <c r="O15" s="35">
        <f>$BC$17</f>
        <v>15</v>
      </c>
      <c r="P15" s="25"/>
      <c r="Q15" s="34">
        <f>$AQ$17</f>
        <v>150</v>
      </c>
      <c r="R15" s="33">
        <f>$AT$15*$C$14</f>
        <v>46</v>
      </c>
      <c r="S15" s="33">
        <f>$AW$15</f>
        <v>98</v>
      </c>
      <c r="T15" s="36">
        <f>$AZ$17</f>
        <v>16</v>
      </c>
      <c r="U15" s="35">
        <f>$BC$23</f>
        <v>12</v>
      </c>
      <c r="V15" s="25"/>
      <c r="W15" s="34">
        <f>$AQ$17</f>
        <v>150</v>
      </c>
      <c r="X15" s="33">
        <f>$AT$16</f>
        <v>35</v>
      </c>
      <c r="Y15" s="33">
        <f>$AW$15</f>
        <v>98</v>
      </c>
      <c r="Z15" s="33">
        <f>$BC$17</f>
        <v>15</v>
      </c>
      <c r="AA15" s="35">
        <f>$BC$23</f>
        <v>12</v>
      </c>
      <c r="AB15" s="25"/>
      <c r="AC15" s="34">
        <f>$AQ$17</f>
        <v>150</v>
      </c>
      <c r="AD15" s="33">
        <f>$AT$18</f>
        <v>93</v>
      </c>
      <c r="AE15" s="33">
        <f>$AW$15</f>
        <v>98</v>
      </c>
      <c r="AF15" s="36">
        <f>$AZ$20</f>
        <v>18</v>
      </c>
      <c r="AG15" s="35">
        <f>$BC$17</f>
        <v>15</v>
      </c>
      <c r="AH15" s="25"/>
      <c r="AI15" s="34">
        <f>$AQ$17</f>
        <v>150</v>
      </c>
      <c r="AJ15" s="33">
        <f>$AT$18</f>
        <v>93</v>
      </c>
      <c r="AK15" s="33">
        <f>$AW$17</f>
        <v>0</v>
      </c>
      <c r="AL15" s="33">
        <f>$AZ$21</f>
        <v>9</v>
      </c>
      <c r="AM15" s="35">
        <f>$BC$14</f>
        <v>1</v>
      </c>
      <c r="AO15" s="11"/>
      <c r="AP15" s="15" t="s">
        <v>4</v>
      </c>
      <c r="AQ15" s="16">
        <v>27</v>
      </c>
      <c r="AR15" s="11"/>
      <c r="AS15" s="15" t="s">
        <v>9</v>
      </c>
      <c r="AT15" s="16">
        <v>92</v>
      </c>
      <c r="AU15" s="11"/>
      <c r="AV15" s="15" t="s">
        <v>12</v>
      </c>
      <c r="AW15" s="16">
        <v>98</v>
      </c>
      <c r="AX15" s="11"/>
      <c r="AY15" s="15" t="s">
        <v>22</v>
      </c>
      <c r="AZ15" s="16">
        <v>26</v>
      </c>
      <c r="BA15" s="11"/>
      <c r="BB15" s="15" t="s">
        <v>31</v>
      </c>
      <c r="BC15" s="16">
        <v>0</v>
      </c>
    </row>
    <row r="16" spans="1:55" ht="27.95" customHeight="1" x14ac:dyDescent="0.25">
      <c r="A16" s="132"/>
      <c r="B16" s="5"/>
      <c r="C16" s="5"/>
      <c r="D16" s="5"/>
      <c r="E16" s="71">
        <f>SUM(E15:I15)</f>
        <v>385</v>
      </c>
      <c r="F16" s="72"/>
      <c r="G16" s="72"/>
      <c r="H16" s="72"/>
      <c r="I16" s="73"/>
      <c r="J16" s="57"/>
      <c r="K16" s="82">
        <f>SUM(K15:O15)</f>
        <v>382</v>
      </c>
      <c r="L16" s="83"/>
      <c r="M16" s="83"/>
      <c r="N16" s="83"/>
      <c r="O16" s="84"/>
      <c r="P16" s="57"/>
      <c r="Q16" s="68">
        <f>SUM(Q15:U15)</f>
        <v>322</v>
      </c>
      <c r="R16" s="69"/>
      <c r="S16" s="69"/>
      <c r="T16" s="69"/>
      <c r="U16" s="70"/>
      <c r="V16" s="57"/>
      <c r="W16" s="68">
        <f>SUM(W15:AA15)</f>
        <v>310</v>
      </c>
      <c r="X16" s="69"/>
      <c r="Y16" s="69"/>
      <c r="Z16" s="69"/>
      <c r="AA16" s="70"/>
      <c r="AB16" s="57"/>
      <c r="AC16" s="65">
        <f>SUM(AC15:AG15)</f>
        <v>374</v>
      </c>
      <c r="AD16" s="66"/>
      <c r="AE16" s="66"/>
      <c r="AF16" s="66"/>
      <c r="AG16" s="67"/>
      <c r="AH16" s="57"/>
      <c r="AI16" s="68">
        <f>SUM(AI15:AM15)</f>
        <v>253</v>
      </c>
      <c r="AJ16" s="69"/>
      <c r="AK16" s="69"/>
      <c r="AL16" s="69"/>
      <c r="AM16" s="70"/>
      <c r="AO16" s="11"/>
      <c r="AP16" s="15" t="s">
        <v>7</v>
      </c>
      <c r="AQ16" s="16">
        <v>44</v>
      </c>
      <c r="AR16" s="11"/>
      <c r="AS16" s="15" t="s">
        <v>3</v>
      </c>
      <c r="AT16" s="16">
        <v>35</v>
      </c>
      <c r="AU16" s="11"/>
      <c r="AV16" s="15" t="s">
        <v>13</v>
      </c>
      <c r="AW16" s="16">
        <v>0</v>
      </c>
      <c r="AX16" s="11"/>
      <c r="AY16" s="15" t="s">
        <v>20</v>
      </c>
      <c r="AZ16" s="16">
        <v>0</v>
      </c>
      <c r="BA16" s="11"/>
      <c r="BB16" s="15" t="s">
        <v>50</v>
      </c>
      <c r="BC16" s="16">
        <v>0</v>
      </c>
    </row>
    <row r="17" spans="1:55" ht="27.95" customHeight="1" thickBot="1" x14ac:dyDescent="0.3">
      <c r="A17" s="132"/>
      <c r="B17" s="5"/>
      <c r="C17" s="5"/>
      <c r="D17" s="5"/>
      <c r="E17" s="27" t="s">
        <v>5</v>
      </c>
      <c r="F17" s="28" t="s">
        <v>8</v>
      </c>
      <c r="G17" s="28" t="s">
        <v>12</v>
      </c>
      <c r="H17" s="29" t="s">
        <v>22</v>
      </c>
      <c r="I17" s="30" t="s">
        <v>32</v>
      </c>
      <c r="J17" s="31"/>
      <c r="K17" s="27" t="s">
        <v>5</v>
      </c>
      <c r="L17" s="28" t="s">
        <v>8</v>
      </c>
      <c r="M17" s="28" t="s">
        <v>12</v>
      </c>
      <c r="N17" s="29" t="s">
        <v>22</v>
      </c>
      <c r="O17" s="30" t="s">
        <v>52</v>
      </c>
      <c r="P17" s="31"/>
      <c r="Q17" s="27" t="s">
        <v>5</v>
      </c>
      <c r="R17" s="28" t="s">
        <v>9</v>
      </c>
      <c r="S17" s="28" t="s">
        <v>12</v>
      </c>
      <c r="T17" s="29" t="s">
        <v>53</v>
      </c>
      <c r="U17" s="30" t="s">
        <v>2</v>
      </c>
      <c r="V17" s="31"/>
      <c r="W17" s="27" t="s">
        <v>5</v>
      </c>
      <c r="X17" s="28" t="s">
        <v>3</v>
      </c>
      <c r="Y17" s="28" t="s">
        <v>12</v>
      </c>
      <c r="Z17" s="29" t="s">
        <v>52</v>
      </c>
      <c r="AA17" s="30" t="s">
        <v>2</v>
      </c>
      <c r="AB17" s="31"/>
      <c r="AC17" s="27" t="s">
        <v>5</v>
      </c>
      <c r="AD17" s="28" t="s">
        <v>8</v>
      </c>
      <c r="AE17" s="28" t="s">
        <v>12</v>
      </c>
      <c r="AF17" s="29" t="s">
        <v>32</v>
      </c>
      <c r="AG17" s="30" t="s">
        <v>52</v>
      </c>
      <c r="AH17" s="31"/>
      <c r="AI17" s="27" t="s">
        <v>5</v>
      </c>
      <c r="AJ17" s="28" t="s">
        <v>8</v>
      </c>
      <c r="AK17" s="28" t="s">
        <v>15</v>
      </c>
      <c r="AL17" s="29" t="s">
        <v>18</v>
      </c>
      <c r="AM17" s="30" t="s">
        <v>23</v>
      </c>
      <c r="AO17" s="11"/>
      <c r="AP17" s="17" t="s">
        <v>5</v>
      </c>
      <c r="AQ17" s="18">
        <v>150</v>
      </c>
      <c r="AR17" s="11"/>
      <c r="AS17" s="15" t="s">
        <v>10</v>
      </c>
      <c r="AT17" s="16">
        <v>0</v>
      </c>
      <c r="AU17" s="11"/>
      <c r="AV17" s="15" t="s">
        <v>15</v>
      </c>
      <c r="AW17" s="16">
        <v>0</v>
      </c>
      <c r="AX17" s="11"/>
      <c r="AY17" s="15" t="s">
        <v>53</v>
      </c>
      <c r="AZ17" s="16">
        <v>16</v>
      </c>
      <c r="BA17" s="11"/>
      <c r="BB17" s="15" t="s">
        <v>30</v>
      </c>
      <c r="BC17" s="16">
        <v>15</v>
      </c>
    </row>
    <row r="18" spans="1:55" ht="27.95" customHeight="1" thickBot="1" x14ac:dyDescent="0.3">
      <c r="A18" s="132"/>
      <c r="B18" s="5"/>
      <c r="C18" s="5"/>
      <c r="D18" s="5"/>
      <c r="E18" s="62" t="s">
        <v>49</v>
      </c>
      <c r="F18" s="63"/>
      <c r="G18" s="63"/>
      <c r="H18" s="63"/>
      <c r="I18" s="64"/>
      <c r="J18" s="6"/>
      <c r="K18" s="62" t="s">
        <v>39</v>
      </c>
      <c r="L18" s="63"/>
      <c r="M18" s="63"/>
      <c r="N18" s="63"/>
      <c r="O18" s="64"/>
      <c r="P18" s="6"/>
      <c r="Q18" s="62" t="s">
        <v>40</v>
      </c>
      <c r="R18" s="63"/>
      <c r="S18" s="63"/>
      <c r="T18" s="63"/>
      <c r="U18" s="64"/>
      <c r="V18" s="7"/>
      <c r="W18" s="62" t="s">
        <v>41</v>
      </c>
      <c r="X18" s="63"/>
      <c r="Y18" s="63"/>
      <c r="Z18" s="63"/>
      <c r="AA18" s="64"/>
      <c r="AB18" s="7"/>
      <c r="AC18" s="62" t="s">
        <v>42</v>
      </c>
      <c r="AD18" s="63"/>
      <c r="AE18" s="63"/>
      <c r="AF18" s="63"/>
      <c r="AG18" s="64"/>
      <c r="AH18" s="7"/>
      <c r="AI18" s="62" t="s">
        <v>56</v>
      </c>
      <c r="AJ18" s="63"/>
      <c r="AK18" s="63"/>
      <c r="AL18" s="63"/>
      <c r="AM18" s="64"/>
      <c r="AO18" s="11"/>
      <c r="AP18" s="11"/>
      <c r="AQ18" s="12"/>
      <c r="AR18" s="11"/>
      <c r="AS18" s="15" t="s">
        <v>8</v>
      </c>
      <c r="AT18" s="16">
        <v>93</v>
      </c>
      <c r="AU18" s="11"/>
      <c r="AV18" s="15" t="s">
        <v>1</v>
      </c>
      <c r="AW18" s="16">
        <v>12</v>
      </c>
      <c r="AX18" s="11"/>
      <c r="AY18" s="15" t="s">
        <v>28</v>
      </c>
      <c r="AZ18" s="16">
        <v>0</v>
      </c>
      <c r="BA18" s="11"/>
      <c r="BB18" s="15" t="s">
        <v>25</v>
      </c>
      <c r="BC18" s="16">
        <v>0</v>
      </c>
    </row>
    <row r="19" spans="1:55" ht="27.95" customHeight="1" thickBot="1" x14ac:dyDescent="0.3">
      <c r="A19" s="132"/>
      <c r="B19" s="5"/>
      <c r="C19" s="5"/>
      <c r="D19" s="5"/>
      <c r="E19" s="34">
        <f>$AQ$17</f>
        <v>150</v>
      </c>
      <c r="F19" s="33">
        <f>$AT$15*$C$14</f>
        <v>46</v>
      </c>
      <c r="G19" s="33">
        <f>$AW$15</f>
        <v>98</v>
      </c>
      <c r="H19" s="33">
        <f>$AZ$15</f>
        <v>26</v>
      </c>
      <c r="I19" s="35">
        <f>$BC$17</f>
        <v>15</v>
      </c>
      <c r="J19" s="25"/>
      <c r="K19" s="34">
        <f>$AQ$17</f>
        <v>150</v>
      </c>
      <c r="L19" s="33">
        <f>$AT$16</f>
        <v>35</v>
      </c>
      <c r="M19" s="33">
        <f>$AW$19</f>
        <v>18</v>
      </c>
      <c r="N19" s="33">
        <f>$AZ$15</f>
        <v>26</v>
      </c>
      <c r="O19" s="35">
        <f>$BC$14</f>
        <v>1</v>
      </c>
      <c r="P19" s="25"/>
      <c r="Q19" s="34">
        <f>$AQ$17</f>
        <v>150</v>
      </c>
      <c r="R19" s="33">
        <f>$AT$15*$C$14</f>
        <v>46</v>
      </c>
      <c r="S19" s="33">
        <f>$AW$15</f>
        <v>98</v>
      </c>
      <c r="T19" s="33">
        <f>$AZ$15</f>
        <v>26</v>
      </c>
      <c r="U19" s="35">
        <f>$AZ$20</f>
        <v>18</v>
      </c>
      <c r="V19" s="25"/>
      <c r="W19" s="34">
        <f>$AQ$16*$C$14</f>
        <v>22</v>
      </c>
      <c r="X19" s="33">
        <f>$AT$15*$C$14</f>
        <v>46</v>
      </c>
      <c r="Y19" s="33">
        <f>$AW$18</f>
        <v>12</v>
      </c>
      <c r="Z19" s="36">
        <f>$AZ$23</f>
        <v>0</v>
      </c>
      <c r="AA19" s="35">
        <f>$BC$18</f>
        <v>0</v>
      </c>
      <c r="AB19" s="25"/>
      <c r="AC19" s="34">
        <f>$AQ$17</f>
        <v>150</v>
      </c>
      <c r="AD19" s="33">
        <f>$AT$15*$C$14</f>
        <v>46</v>
      </c>
      <c r="AE19" s="33">
        <f>$AW$15</f>
        <v>98</v>
      </c>
      <c r="AF19" s="36">
        <f>$AZ$20</f>
        <v>18</v>
      </c>
      <c r="AG19" s="35">
        <f>$BC$14</f>
        <v>1</v>
      </c>
      <c r="AH19" s="25"/>
      <c r="AI19" s="34">
        <f>$AQ$17</f>
        <v>150</v>
      </c>
      <c r="AJ19" s="33">
        <f>$AT$15*$C$14</f>
        <v>46</v>
      </c>
      <c r="AK19" s="33">
        <f>$AW$15</f>
        <v>98</v>
      </c>
      <c r="AL19" s="33">
        <f>$AZ$15</f>
        <v>26</v>
      </c>
      <c r="AM19" s="35">
        <f>$AZ$20</f>
        <v>18</v>
      </c>
      <c r="AO19" s="11"/>
      <c r="AP19" s="11"/>
      <c r="AQ19" s="12"/>
      <c r="AR19" s="11"/>
      <c r="AS19" s="17" t="s">
        <v>0</v>
      </c>
      <c r="AT19" s="18">
        <v>68</v>
      </c>
      <c r="AU19" s="11"/>
      <c r="AV19" s="15" t="s">
        <v>14</v>
      </c>
      <c r="AW19" s="16">
        <v>18</v>
      </c>
      <c r="AX19" s="11"/>
      <c r="AY19" s="15" t="s">
        <v>24</v>
      </c>
      <c r="AZ19" s="16">
        <v>0</v>
      </c>
      <c r="BA19" s="11"/>
      <c r="BB19" s="42" t="s">
        <v>58</v>
      </c>
      <c r="BC19" s="46">
        <v>0</v>
      </c>
    </row>
    <row r="20" spans="1:55" ht="27.95" customHeight="1" thickBot="1" x14ac:dyDescent="0.3">
      <c r="A20" s="132"/>
      <c r="B20" s="5"/>
      <c r="C20" s="5"/>
      <c r="D20" s="5"/>
      <c r="E20" s="68">
        <f>SUM(E19:I19)</f>
        <v>335</v>
      </c>
      <c r="F20" s="69"/>
      <c r="G20" s="69"/>
      <c r="H20" s="69"/>
      <c r="I20" s="70"/>
      <c r="J20" s="57"/>
      <c r="K20" s="68">
        <f>SUM(K19:O19)</f>
        <v>230</v>
      </c>
      <c r="L20" s="69"/>
      <c r="M20" s="69"/>
      <c r="N20" s="69"/>
      <c r="O20" s="70"/>
      <c r="P20" s="57"/>
      <c r="Q20" s="68">
        <f>SUM(Q19:U19)</f>
        <v>338</v>
      </c>
      <c r="R20" s="69"/>
      <c r="S20" s="69"/>
      <c r="T20" s="69"/>
      <c r="U20" s="70"/>
      <c r="V20" s="57"/>
      <c r="W20" s="68">
        <f>SUM(W19:AA19)</f>
        <v>80</v>
      </c>
      <c r="X20" s="69"/>
      <c r="Y20" s="69"/>
      <c r="Z20" s="69"/>
      <c r="AA20" s="70"/>
      <c r="AB20" s="57"/>
      <c r="AC20" s="68">
        <f>SUM(AC19:AG19)</f>
        <v>313</v>
      </c>
      <c r="AD20" s="69"/>
      <c r="AE20" s="69"/>
      <c r="AF20" s="69"/>
      <c r="AG20" s="70"/>
      <c r="AH20" s="57"/>
      <c r="AI20" s="68">
        <f>SUM(AI19:AM19)</f>
        <v>338</v>
      </c>
      <c r="AJ20" s="69"/>
      <c r="AK20" s="69"/>
      <c r="AL20" s="69"/>
      <c r="AM20" s="70"/>
      <c r="AO20" s="11"/>
      <c r="AP20" s="11"/>
      <c r="AQ20" s="12"/>
      <c r="AR20" s="11"/>
      <c r="AS20" s="11"/>
      <c r="AT20" s="12"/>
      <c r="AU20" s="11"/>
      <c r="AV20" s="17" t="s">
        <v>17</v>
      </c>
      <c r="AW20" s="18">
        <v>0</v>
      </c>
      <c r="AX20" s="11"/>
      <c r="AY20" s="15" t="s">
        <v>32</v>
      </c>
      <c r="AZ20" s="16">
        <v>18</v>
      </c>
      <c r="BA20" s="11"/>
      <c r="BB20" s="15" t="s">
        <v>29</v>
      </c>
      <c r="BC20" s="16">
        <v>0</v>
      </c>
    </row>
    <row r="21" spans="1:55" ht="27.95" customHeight="1" thickBot="1" x14ac:dyDescent="0.3">
      <c r="A21" s="132"/>
      <c r="B21" s="5"/>
      <c r="C21" s="5"/>
      <c r="D21" s="5"/>
      <c r="E21" s="27" t="s">
        <v>5</v>
      </c>
      <c r="F21" s="28" t="s">
        <v>9</v>
      </c>
      <c r="G21" s="28" t="s">
        <v>12</v>
      </c>
      <c r="H21" s="29" t="s">
        <v>22</v>
      </c>
      <c r="I21" s="30" t="s">
        <v>52</v>
      </c>
      <c r="J21" s="31"/>
      <c r="K21" s="27" t="s">
        <v>5</v>
      </c>
      <c r="L21" s="28" t="s">
        <v>3</v>
      </c>
      <c r="M21" s="28" t="s">
        <v>54</v>
      </c>
      <c r="N21" s="29" t="s">
        <v>22</v>
      </c>
      <c r="O21" s="30" t="s">
        <v>23</v>
      </c>
      <c r="P21" s="31"/>
      <c r="Q21" s="27" t="s">
        <v>5</v>
      </c>
      <c r="R21" s="28" t="s">
        <v>9</v>
      </c>
      <c r="S21" s="28" t="s">
        <v>12</v>
      </c>
      <c r="T21" s="29" t="s">
        <v>22</v>
      </c>
      <c r="U21" s="30" t="s">
        <v>32</v>
      </c>
      <c r="V21" s="31"/>
      <c r="W21" s="27" t="s">
        <v>7</v>
      </c>
      <c r="X21" s="28" t="s">
        <v>9</v>
      </c>
      <c r="Y21" s="28" t="s">
        <v>1</v>
      </c>
      <c r="Z21" s="29" t="s">
        <v>55</v>
      </c>
      <c r="AA21" s="30" t="s">
        <v>25</v>
      </c>
      <c r="AB21" s="31"/>
      <c r="AC21" s="27" t="s">
        <v>5</v>
      </c>
      <c r="AD21" s="28" t="s">
        <v>9</v>
      </c>
      <c r="AE21" s="28" t="s">
        <v>12</v>
      </c>
      <c r="AF21" s="29" t="s">
        <v>32</v>
      </c>
      <c r="AG21" s="30" t="s">
        <v>23</v>
      </c>
      <c r="AH21" s="31"/>
      <c r="AI21" s="27" t="s">
        <v>5</v>
      </c>
      <c r="AJ21" s="28" t="s">
        <v>9</v>
      </c>
      <c r="AK21" s="28" t="s">
        <v>12</v>
      </c>
      <c r="AL21" s="29" t="s">
        <v>22</v>
      </c>
      <c r="AM21" s="30" t="s">
        <v>32</v>
      </c>
      <c r="AO21" s="11"/>
      <c r="AP21" s="11"/>
      <c r="AQ21" s="12"/>
      <c r="AR21" s="11"/>
      <c r="AS21" s="11"/>
      <c r="AT21" s="12"/>
      <c r="AU21" s="11"/>
      <c r="AV21" s="11"/>
      <c r="AW21" s="12"/>
      <c r="AX21" s="11"/>
      <c r="AY21" s="15" t="s">
        <v>18</v>
      </c>
      <c r="AZ21" s="16">
        <v>9</v>
      </c>
      <c r="BA21" s="11"/>
      <c r="BB21" s="42" t="s">
        <v>19</v>
      </c>
      <c r="BC21" s="43">
        <v>4</v>
      </c>
    </row>
    <row r="22" spans="1:55" ht="27.95" customHeight="1" thickBot="1" x14ac:dyDescent="0.3">
      <c r="A22" s="132"/>
      <c r="E22" s="62" t="s">
        <v>44</v>
      </c>
      <c r="F22" s="63"/>
      <c r="G22" s="63"/>
      <c r="H22" s="63"/>
      <c r="I22" s="64"/>
      <c r="J22" s="7"/>
      <c r="K22" s="62" t="s">
        <v>71</v>
      </c>
      <c r="L22" s="63"/>
      <c r="M22" s="63"/>
      <c r="N22" s="63"/>
      <c r="O22" s="64"/>
      <c r="P22" s="7"/>
      <c r="Q22" s="62" t="s">
        <v>45</v>
      </c>
      <c r="R22" s="63"/>
      <c r="S22" s="63"/>
      <c r="T22" s="63"/>
      <c r="U22" s="64"/>
      <c r="V22" s="7"/>
      <c r="W22" s="62" t="s">
        <v>46</v>
      </c>
      <c r="X22" s="63"/>
      <c r="Y22" s="63"/>
      <c r="Z22" s="63"/>
      <c r="AA22" s="64"/>
      <c r="AB22" s="7"/>
      <c r="AC22" s="62" t="s">
        <v>47</v>
      </c>
      <c r="AD22" s="63"/>
      <c r="AE22" s="63"/>
      <c r="AF22" s="63"/>
      <c r="AG22" s="64"/>
      <c r="AH22" s="7"/>
      <c r="AI22" s="62" t="s">
        <v>51</v>
      </c>
      <c r="AJ22" s="63"/>
      <c r="AK22" s="63"/>
      <c r="AL22" s="63"/>
      <c r="AM22" s="64"/>
      <c r="AO22" s="11"/>
      <c r="AP22" s="11"/>
      <c r="AQ22" s="12"/>
      <c r="AR22" s="11"/>
      <c r="AS22" s="11"/>
      <c r="AT22" s="12"/>
      <c r="AU22" s="11"/>
      <c r="AV22" s="11"/>
      <c r="AW22" s="12"/>
      <c r="AX22" s="11"/>
      <c r="AY22" s="15" t="s">
        <v>26</v>
      </c>
      <c r="AZ22" s="16">
        <v>0</v>
      </c>
      <c r="BA22" s="11"/>
      <c r="BB22" s="15" t="s">
        <v>27</v>
      </c>
      <c r="BC22" s="16">
        <v>0</v>
      </c>
    </row>
    <row r="23" spans="1:55" ht="27.95" customHeight="1" thickBot="1" x14ac:dyDescent="0.3">
      <c r="A23" s="132"/>
      <c r="E23" s="58">
        <f>$AT$15*$C$14</f>
        <v>46</v>
      </c>
      <c r="F23" s="59">
        <f>$AT$16</f>
        <v>35</v>
      </c>
      <c r="G23" s="59">
        <f>$AW$15</f>
        <v>98</v>
      </c>
      <c r="H23" s="59">
        <f>$AZ$21</f>
        <v>9</v>
      </c>
      <c r="I23" s="60">
        <f>$BC$17</f>
        <v>15</v>
      </c>
      <c r="J23" s="25"/>
      <c r="K23" s="34">
        <f>$AQ$17</f>
        <v>150</v>
      </c>
      <c r="L23" s="33">
        <f>$AT$15*$C$14</f>
        <v>46</v>
      </c>
      <c r="M23" s="33">
        <f>$AW$15</f>
        <v>98</v>
      </c>
      <c r="N23" s="33">
        <f>$AZ$21</f>
        <v>9</v>
      </c>
      <c r="O23" s="35">
        <f>$BC$17</f>
        <v>15</v>
      </c>
      <c r="P23" s="25"/>
      <c r="Q23" s="34">
        <f>$AQ$17</f>
        <v>150</v>
      </c>
      <c r="R23" s="33">
        <f>$AT$15*$C$14</f>
        <v>46</v>
      </c>
      <c r="S23" s="33">
        <f>$AW$15</f>
        <v>98</v>
      </c>
      <c r="T23" s="33">
        <f>$AZ$15</f>
        <v>26</v>
      </c>
      <c r="U23" s="35">
        <f>$BC$15</f>
        <v>0</v>
      </c>
      <c r="V23" s="25"/>
      <c r="W23" s="34">
        <f>$AQ$17</f>
        <v>150</v>
      </c>
      <c r="X23" s="33">
        <f>$AT$15*$C$14</f>
        <v>46</v>
      </c>
      <c r="Y23" s="33">
        <f>$AW$15</f>
        <v>98</v>
      </c>
      <c r="Z23" s="33">
        <f>$AZ$15</f>
        <v>26</v>
      </c>
      <c r="AA23" s="35">
        <f>$BC$17</f>
        <v>15</v>
      </c>
      <c r="AB23" s="25"/>
      <c r="AC23" s="34">
        <f>$AQ$16*$C$14</f>
        <v>22</v>
      </c>
      <c r="AD23" s="33">
        <f>$AT$16</f>
        <v>35</v>
      </c>
      <c r="AE23" s="33">
        <f>$AW$19</f>
        <v>18</v>
      </c>
      <c r="AF23" s="23">
        <f>$BC$20</f>
        <v>0</v>
      </c>
      <c r="AG23" s="24">
        <f>$BC$21</f>
        <v>4</v>
      </c>
      <c r="AH23" s="25"/>
      <c r="AI23" s="34">
        <f>$AQ$17</f>
        <v>150</v>
      </c>
      <c r="AJ23" s="33">
        <f>$AT$15*$C$14</f>
        <v>46</v>
      </c>
      <c r="AK23" s="33">
        <f>$AW$19</f>
        <v>18</v>
      </c>
      <c r="AL23" s="33">
        <f>$BC$20</f>
        <v>0</v>
      </c>
      <c r="AM23" s="35">
        <f>$AZ$18</f>
        <v>0</v>
      </c>
      <c r="AO23" s="11"/>
      <c r="AP23" s="11"/>
      <c r="AQ23" s="12"/>
      <c r="AR23" s="11"/>
      <c r="AS23" s="11"/>
      <c r="AT23" s="12"/>
      <c r="AU23" s="11"/>
      <c r="AV23" s="11"/>
      <c r="AW23" s="12"/>
      <c r="AX23" s="11"/>
      <c r="AY23" s="15" t="s">
        <v>55</v>
      </c>
      <c r="AZ23" s="45">
        <v>0</v>
      </c>
      <c r="BA23" s="11"/>
      <c r="BB23" s="15" t="s">
        <v>2</v>
      </c>
      <c r="BC23" s="16">
        <v>12</v>
      </c>
    </row>
    <row r="24" spans="1:55" ht="27.95" customHeight="1" x14ac:dyDescent="0.25">
      <c r="A24" s="132"/>
      <c r="E24" s="136">
        <f>SUM(E23:I23)</f>
        <v>203</v>
      </c>
      <c r="F24" s="137"/>
      <c r="G24" s="137"/>
      <c r="H24" s="137"/>
      <c r="I24" s="138"/>
      <c r="J24" s="57"/>
      <c r="K24" s="68">
        <f>SUM(K23:O23)</f>
        <v>318</v>
      </c>
      <c r="L24" s="69"/>
      <c r="M24" s="69"/>
      <c r="N24" s="69"/>
      <c r="O24" s="70"/>
      <c r="P24" s="57"/>
      <c r="Q24" s="68">
        <f>SUM(Q23:U23)</f>
        <v>320</v>
      </c>
      <c r="R24" s="69"/>
      <c r="S24" s="69"/>
      <c r="T24" s="69"/>
      <c r="U24" s="70"/>
      <c r="V24" s="57"/>
      <c r="W24" s="68">
        <f>SUM(W23:AA23)</f>
        <v>335</v>
      </c>
      <c r="X24" s="69"/>
      <c r="Y24" s="69"/>
      <c r="Z24" s="69"/>
      <c r="AA24" s="70"/>
      <c r="AB24" s="57"/>
      <c r="AC24" s="68">
        <f>SUM(AC23:AG23)</f>
        <v>79</v>
      </c>
      <c r="AD24" s="69"/>
      <c r="AE24" s="69"/>
      <c r="AF24" s="69"/>
      <c r="AG24" s="70"/>
      <c r="AH24" s="57"/>
      <c r="AI24" s="68">
        <f>SUM(AI23:AM23)</f>
        <v>214</v>
      </c>
      <c r="AJ24" s="69"/>
      <c r="AK24" s="69"/>
      <c r="AL24" s="69"/>
      <c r="AM24" s="70"/>
      <c r="AO24" s="11"/>
      <c r="AP24" s="11"/>
      <c r="AQ24" s="12"/>
      <c r="AR24" s="11"/>
      <c r="AS24" s="11"/>
      <c r="AT24" s="12"/>
      <c r="AU24" s="11"/>
      <c r="AV24" s="11"/>
      <c r="AW24" s="12"/>
      <c r="AX24" s="11"/>
      <c r="AY24" s="44"/>
      <c r="AZ24" s="45"/>
      <c r="BA24" s="11"/>
      <c r="BB24" s="44"/>
      <c r="BC24" s="45"/>
    </row>
    <row r="25" spans="1:55" ht="27.95" customHeight="1" thickBot="1" x14ac:dyDescent="0.3">
      <c r="A25" s="132"/>
      <c r="E25" s="27" t="s">
        <v>9</v>
      </c>
      <c r="F25" s="28" t="s">
        <v>3</v>
      </c>
      <c r="G25" s="28" t="s">
        <v>12</v>
      </c>
      <c r="H25" s="29" t="s">
        <v>18</v>
      </c>
      <c r="I25" s="30" t="s">
        <v>52</v>
      </c>
      <c r="J25" s="31"/>
      <c r="K25" s="27" t="s">
        <v>5</v>
      </c>
      <c r="L25" s="28" t="s">
        <v>9</v>
      </c>
      <c r="M25" s="28" t="s">
        <v>12</v>
      </c>
      <c r="N25" s="29" t="s">
        <v>18</v>
      </c>
      <c r="O25" s="30" t="s">
        <v>52</v>
      </c>
      <c r="P25" s="31"/>
      <c r="Q25" s="32" t="s">
        <v>5</v>
      </c>
      <c r="R25" s="28" t="s">
        <v>9</v>
      </c>
      <c r="S25" s="28" t="s">
        <v>12</v>
      </c>
      <c r="T25" s="29" t="s">
        <v>22</v>
      </c>
      <c r="U25" s="30" t="s">
        <v>31</v>
      </c>
      <c r="V25" s="31"/>
      <c r="W25" s="27" t="s">
        <v>5</v>
      </c>
      <c r="X25" s="28" t="s">
        <v>9</v>
      </c>
      <c r="Y25" s="28" t="s">
        <v>12</v>
      </c>
      <c r="Z25" s="29" t="s">
        <v>22</v>
      </c>
      <c r="AA25" s="30" t="s">
        <v>52</v>
      </c>
      <c r="AB25" s="31"/>
      <c r="AC25" s="32" t="s">
        <v>7</v>
      </c>
      <c r="AD25" s="28" t="s">
        <v>3</v>
      </c>
      <c r="AE25" s="28" t="s">
        <v>54</v>
      </c>
      <c r="AF25" s="29" t="s">
        <v>29</v>
      </c>
      <c r="AG25" s="30" t="s">
        <v>57</v>
      </c>
      <c r="AH25" s="31"/>
      <c r="AI25" s="27" t="s">
        <v>5</v>
      </c>
      <c r="AJ25" s="28" t="s">
        <v>9</v>
      </c>
      <c r="AK25" s="28" t="s">
        <v>54</v>
      </c>
      <c r="AL25" s="29" t="s">
        <v>29</v>
      </c>
      <c r="AM25" s="30" t="s">
        <v>28</v>
      </c>
      <c r="AO25" s="11"/>
      <c r="AP25" s="40"/>
      <c r="AQ25" s="41"/>
      <c r="AR25" s="40"/>
      <c r="AS25" s="40"/>
      <c r="AT25" s="41"/>
      <c r="AU25" s="40"/>
      <c r="AV25" s="40"/>
      <c r="AW25" s="41"/>
      <c r="AX25" s="40"/>
      <c r="AY25" s="48"/>
      <c r="AZ25" s="49"/>
      <c r="BA25" s="40"/>
      <c r="BB25" s="48"/>
      <c r="BC25" s="49"/>
    </row>
  </sheetData>
  <sortState ref="BB1:BC12">
    <sortCondition ref="BB1:BB12"/>
  </sortState>
  <mergeCells count="74">
    <mergeCell ref="E24:I24"/>
    <mergeCell ref="K24:O24"/>
    <mergeCell ref="Q24:U24"/>
    <mergeCell ref="W24:AA24"/>
    <mergeCell ref="AC24:AG24"/>
    <mergeCell ref="K11:O11"/>
    <mergeCell ref="Q11:U11"/>
    <mergeCell ref="W11:AA11"/>
    <mergeCell ref="AC11:AG11"/>
    <mergeCell ref="E22:I22"/>
    <mergeCell ref="K22:O22"/>
    <mergeCell ref="Q22:U22"/>
    <mergeCell ref="W22:AA22"/>
    <mergeCell ref="AC22:AG22"/>
    <mergeCell ref="W20:AA20"/>
    <mergeCell ref="AC20:AG20"/>
    <mergeCell ref="W18:AA18"/>
    <mergeCell ref="AC18:AG18"/>
    <mergeCell ref="W16:AA16"/>
    <mergeCell ref="AC16:AG16"/>
    <mergeCell ref="E11:I11"/>
    <mergeCell ref="E20:I20"/>
    <mergeCell ref="K20:O20"/>
    <mergeCell ref="Q20:U20"/>
    <mergeCell ref="E18:I18"/>
    <mergeCell ref="K18:O18"/>
    <mergeCell ref="Q18:U18"/>
    <mergeCell ref="AI16:AM16"/>
    <mergeCell ref="E14:I14"/>
    <mergeCell ref="K14:O14"/>
    <mergeCell ref="Q14:U14"/>
    <mergeCell ref="W14:AA14"/>
    <mergeCell ref="AC14:AG14"/>
    <mergeCell ref="AI14:AM14"/>
    <mergeCell ref="E16:I16"/>
    <mergeCell ref="K16:O16"/>
    <mergeCell ref="Q16:U16"/>
    <mergeCell ref="W5:AA5"/>
    <mergeCell ref="E1:I1"/>
    <mergeCell ref="K1:O1"/>
    <mergeCell ref="Q1:U1"/>
    <mergeCell ref="W1:AA1"/>
    <mergeCell ref="E3:I3"/>
    <mergeCell ref="K3:O3"/>
    <mergeCell ref="Q3:U3"/>
    <mergeCell ref="W3:AA3"/>
    <mergeCell ref="E5:I5"/>
    <mergeCell ref="K5:O5"/>
    <mergeCell ref="Q5:U5"/>
    <mergeCell ref="W7:AA7"/>
    <mergeCell ref="AC7:AG7"/>
    <mergeCell ref="E9:I9"/>
    <mergeCell ref="K9:O9"/>
    <mergeCell ref="Q9:U9"/>
    <mergeCell ref="W9:AA9"/>
    <mergeCell ref="AC9:AG9"/>
    <mergeCell ref="E7:I7"/>
    <mergeCell ref="K7:O7"/>
    <mergeCell ref="A1:A12"/>
    <mergeCell ref="A14:A25"/>
    <mergeCell ref="AI9:AM9"/>
    <mergeCell ref="AI11:AM11"/>
    <mergeCell ref="AI22:AM22"/>
    <mergeCell ref="AI24:AM24"/>
    <mergeCell ref="AI5:AM5"/>
    <mergeCell ref="AI7:AM7"/>
    <mergeCell ref="AI18:AM18"/>
    <mergeCell ref="AI20:AM20"/>
    <mergeCell ref="AC3:AG3"/>
    <mergeCell ref="AC1:AG1"/>
    <mergeCell ref="AI1:AM1"/>
    <mergeCell ref="AC5:AG5"/>
    <mergeCell ref="AI3:AM3"/>
    <mergeCell ref="Q7:U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ALPINO M-F</vt:lpstr>
      <vt:lpstr>BIATHLON M-F</vt:lpstr>
      <vt:lpstr>FONDO M-F</vt:lpstr>
      <vt:lpstr>SALTO-SNOW</vt:lpstr>
      <vt:lpstr>BOB-SHORT</vt:lpstr>
      <vt:lpstr>PATT F-V</vt:lpstr>
      <vt:lpstr>HOCKEY-FREE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Mulé</dc:creator>
  <cp:lastModifiedBy>HP</cp:lastModifiedBy>
  <cp:lastPrinted>2021-07-22T08:19:55Z</cp:lastPrinted>
  <dcterms:created xsi:type="dcterms:W3CDTF">2015-06-05T18:17:20Z</dcterms:created>
  <dcterms:modified xsi:type="dcterms:W3CDTF">2022-02-21T09:13:47Z</dcterms:modified>
</cp:coreProperties>
</file>