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<sst xmlns="http://schemas.openxmlformats.org/spreadsheetml/2006/main" count="1189" uniqueCount="378">
  <si>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</si>
  <si>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</si>
  <si>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</si>
  <si>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</si>
  <si>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</si>
  <si>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</si>
  <si>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</si>
  <si>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</si>
  <si>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</si>
  <si>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</si>
  <si>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</si>
  <si>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</si>
  <si>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</si>
  <si>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</si>
  <si>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</si>
  <si>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</si>
  <si>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</si>
  <si>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</si>
  <si>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</si>
  <si>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</si>
  <si>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</si>
  <si>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</si>
  <si>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</si>
  <si>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</si>
  <si>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</si>
  <si>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</si>
  <si>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</si>
  <si>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</si>
  <si>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</si>
  <si>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</si>
  <si>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</si>
  <si>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</si>
  <si>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</si>
  <si>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</si>
  <si>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</si>
  <si>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</si>
  <si>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</si>
  <si>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</si>
  <si>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</si>
  <si>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</si>
  <si>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</si>
  <si>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</si>
  <si>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</si>
  <si>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</si>
  <si>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</si>
  <si>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</si>
  <si>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</si>
  <si>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</si>
  <si>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</si>
  <si>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</si>
  <si>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</si>
  <si>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</si>
  <si>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</si>
  <si>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</si>
  <si>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</si>
  <si>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</si>
  <si>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</si>
  <si>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</si>
  <si>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</si>
  <si>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</si>
  <si>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</si>
  <si>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</si>
  <si>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</si>
  <si>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</si>
  <si>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</si>
  <si>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</si>
  <si>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</si>
  <si>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</si>
  <si>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</si>
  <si>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</si>
  <si>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</si>
  <si>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</si>
  <si>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</si>
  <si>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</si>
  <si>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</si>
  <si>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</si>
  <si>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</si>
  <si>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</si>
  <si>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</si>
  <si>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</si>
  <si>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</si>
  <si>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</si>
  <si>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</si>
  <si>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</si>
  <si>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</si>
  <si>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</si>
  <si>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</si>
  <si>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</si>
  <si>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</si>
  <si>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</si>
  <si>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</si>
  <si>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</si>
  <si>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</si>
  <si>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</si>
  <si>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</si>
  <si>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</si>
  <si>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</si>
  <si>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</si>
  <si>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</si>
  <si>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</si>
  <si>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</si>
  <si>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</si>
  <si>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</si>
  <si>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</si>
  <si>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</si>
  <si>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</si>
  <si>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</si>
  <si>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</si>
  <si>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</si>
  <si>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</si>
  <si>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</si>
  <si>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</si>
  <si>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</si>
  <si>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</si>
  <si>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</si>
  <si>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</si>
  <si>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</si>
  <si>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</si>
  <si>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</si>
  <si>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</si>
  <si>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</si>
  <si>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</si>
  <si>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</si>
  <si>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</si>
  <si>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</si>
  <si>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</si>
  <si>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</si>
  <si>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</si>
  <si>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</si>
  <si>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</si>
  <si>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</si>
  <si>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</si>
  <si>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</si>
  <si>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</si>
  <si>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</si>
  <si>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</si>
  <si>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</si>
  <si>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</si>
  <si>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</si>
  <si>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</si>
  <si>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</si>
  <si>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</si>
  <si>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</si>
  <si>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</si>
  <si>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</si>
  <si>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</si>
  <si>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</si>
  <si>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</si>
  <si>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</si>
  <si>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</si>
  <si>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</si>
  <si>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</si>
  <si>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</si>
  <si>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</si>
  <si>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</si>
  <si>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</si>
  <si>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</si>
  <si>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</si>
  <si>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</si>
  <si>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</si>
  <si>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</si>
  <si>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</si>
  <si>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</si>
  <si>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</si>
  <si>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</si>
  <si>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</si>
  <si>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</si>
  <si>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</si>
  <si>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</si>
  <si>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</si>
  <si>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</si>
  <si>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</si>
  <si>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</si>
  <si>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</si>
  <si>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</si>
  <si>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</si>
  <si>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</si>
  <si>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</si>
  <si>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</si>
  <si>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</si>
  <si>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</si>
  <si>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</si>
  <si>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</si>
  <si>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</si>
  <si>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</si>
  <si>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</si>
  <si>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</si>
  <si>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</si>
  <si>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</si>
  <si>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</si>
  <si>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</si>
  <si>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</si>
  <si>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</si>
  <si>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</si>
  <si>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</si>
  <si>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</si>
  <si>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</si>
  <si>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</si>
  <si>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</si>
  <si>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</si>
  <si>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</si>
  <si>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</si>
  <si>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</si>
  <si>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</si>
  <si>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</si>
  <si>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</si>
  <si>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</si>
  <si>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</si>
  <si>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</si>
  <si>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</si>
  <si>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</si>
  <si>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</si>
  <si>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</si>
  <si>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</si>
  <si>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</si>
  <si>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</si>
  <si>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</si>
  <si>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</si>
  <si>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</si>
  <si>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</si>
  <si>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</si>
  <si>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</si>
  <si>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</si>
  <si>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</si>
  <si>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</si>
  <si>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</si>
  <si>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</si>
  <si>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</si>
  <si>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</si>
  <si>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</si>
  <si>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</si>
  <si>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</si>
  <si>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</si>
  <si>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</si>
  <si>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</si>
  <si>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</si>
  <si>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</si>
  <si>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</si>
  <si>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</si>
  <si>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</si>
  <si>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</si>
  <si>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</si>
  <si>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</si>
  <si>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</si>
  <si>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</si>
  <si>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</si>
  <si>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</si>
  <si>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</si>
  <si>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</si>
  <si>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</si>
  <si>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</si>
  <si>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</si>
  <si>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</si>
  <si>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</si>
  <si>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</si>
  <si>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</si>
  <si>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</si>
  <si>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</si>
  <si>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</si>
  <si>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</si>
  <si>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</si>
  <si>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</si>
  <si>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</si>
  <si>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</si>
  <si>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</si>
  <si>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</si>
  <si>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</si>
  <si>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</si>
  <si>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</si>
  <si>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</si>
  <si>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</si>
  <si>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</si>
  <si>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</si>
  <si>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</si>
  <si>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</si>
  <si>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</si>
  <si>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</si>
  <si>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</si>
  <si>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</si>
  <si>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</si>
  <si>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</si>
  <si>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</si>
  <si>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</si>
  <si>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</si>
  <si>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</si>
  <si>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</si>
  <si>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</si>
  <si>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</si>
  <si>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</si>
  <si>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</si>
  <si>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</si>
  <si>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</si>
  <si>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</si>
  <si>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</si>
  <si>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</si>
  <si>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</si>
  <si>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</si>
  <si>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</si>
  <si>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</si>
  <si>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</si>
  <si>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</si>
  <si>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</si>
  <si>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</si>
  <si>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</si>
  <si>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</si>
  <si>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</si>
  <si>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</si>
  <si>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</si>
  <si>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</si>
  <si>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</si>
  <si>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</si>
  <si>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</si>
  <si>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</si>
  <si>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</si>
  <si>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</si>
  <si>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</si>
  <si>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</si>
  <si>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</si>
  <si>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</si>
  <si>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</si>
  <si>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</si>
  <si>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</si>
  <si>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</si>
  <si>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</si>
  <si>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</si>
  <si>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</si>
  <si>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</si>
  <si>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</si>
  <si>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</si>
  <si>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</si>
  <si>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</si>
  <si>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</si>
  <si>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</si>
  <si>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</si>
  <si>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</si>
  <si>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</si>
  <si>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</si>
  <si>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</si>
  <si>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</si>
  <si>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</si>
  <si>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</si>
  <si>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</si>
  <si>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</si>
  <si>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</si>
  <si>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</si>
  <si>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</si>
  <si>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</si>
  <si>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</si>
  <si>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</si>
  <si>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</si>
  <si>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</si>
  <si>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</si>
  <si>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</si>
  <si>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</si>
  <si>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</si>
  <si>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</si>
  <si>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</si>
  <si>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</si>
  <si>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</si>
  <si>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</si>
  <si>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</si>
  <si>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</si>
  <si>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</si>
  <si>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</si>
  <si>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</si>
  <si>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</si>
  <si>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</si>
  <si>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</si>
  <si>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</si>
  <si>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</si>
  <si>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</si>
  <si>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</si>
  <si>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</si>
  <si>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</si>
  <si>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</si>
  <si>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</si>
  <si>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</si>
  <si>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Aspen Discesa2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</si>
</sst>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93.42935243055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1">
        <s v="AUSTRALIAN OPEN Melbourne"/>
        <s v="Aspen Discesa2 2023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2" u="1"/>
        <s v="Finali Discesa" u="1"/>
        <s v="Palisades Tahoe Slalom 2023" u="1"/>
        <s v="Palisades Tahoe Gigante 2023" u="1"/>
        <s v="SuperG olimpiadi 2022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Wengen Discesa 2023" u="1"/>
        <s v="Kitzbuehel Slalom 2023" u="1"/>
        <s v="MONDIALI Courchevel-Meribel 2023 Combinata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Numeri UNI"/>
        <s v="vee86"/>
        <s v="versilvia"/>
        <s v="PierredeCoubertain"/>
        <s v="Rockstar83"/>
        <s v="ACDC Piedmont"/>
        <s v="Olimpiadamus"/>
        <s v="Vikings"/>
        <s v="olympicandal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echmayr Vincent"/>
    <s v="Livello 1"/>
    <n v="45"/>
  </r>
  <r>
    <x v="1"/>
    <x v="7"/>
    <s v="Crawford James"/>
    <s v="Livello 2"/>
    <n v="60"/>
  </r>
  <r>
    <x v="1"/>
    <x v="7"/>
    <s v="Casse Mattia"/>
    <s v="Livello 3"/>
    <n v="15"/>
  </r>
  <r>
    <x v="1"/>
    <x v="7"/>
    <s v="Ganong Travis"/>
    <s v="Livello 4 extra"/>
    <n v="14"/>
  </r>
  <r>
    <x v="1"/>
    <x v="7"/>
    <s v="Goldberg Jared"/>
    <s v="Livello 4 extra"/>
    <n v="12"/>
  </r>
  <r>
    <x v="1"/>
    <x v="7"/>
    <s v="Sejersted Adrian Smiseth"/>
    <s v="Livello 4 extra"/>
    <n v="0"/>
  </r>
  <r>
    <x v="1"/>
    <x v="8"/>
    <s v="Kilde Aleksander Aamodt"/>
    <s v="Livello 1"/>
    <n v="70"/>
  </r>
  <r>
    <x v="1"/>
    <x v="8"/>
    <s v="Crawford James"/>
    <s v="Livello 2"/>
    <n v="60"/>
  </r>
  <r>
    <x v="1"/>
    <x v="8"/>
    <s v="Clarey Johan"/>
    <s v="Livello 3"/>
    <n v="40"/>
  </r>
  <r>
    <x v="1"/>
    <x v="8"/>
    <s v="Schieder Florian"/>
    <s v="Livello 4 extra"/>
    <n v="30"/>
  </r>
  <r>
    <x v="1"/>
    <x v="8"/>
    <s v="Sejersted Adrian Smiseth"/>
    <s v="Livello 4 extra"/>
    <n v="0"/>
  </r>
  <r>
    <x v="1"/>
    <x v="8"/>
    <s v="Striedinger Otmar"/>
    <s v="Livello 4 extra"/>
    <n v="18"/>
  </r>
  <r>
    <x v="1"/>
    <x v="9"/>
    <s v="Kilde Aleksander Aamodt"/>
    <s v="Livello 1"/>
    <n v="70"/>
  </r>
  <r>
    <x v="1"/>
    <x v="9"/>
    <s v="Hintermann Niels"/>
    <s v="Livello 2"/>
    <n v="35"/>
  </r>
  <r>
    <x v="1"/>
    <x v="9"/>
    <s v="Dressen Thomas"/>
    <s v="Livello 3"/>
    <n v="0"/>
  </r>
  <r>
    <x v="1"/>
    <x v="9"/>
    <s v="Monney Alexis"/>
    <s v="Livello 4 extra"/>
    <n v="0"/>
  </r>
  <r>
    <x v="1"/>
    <x v="9"/>
    <s v="Monsen Felix"/>
    <s v="Livello 4 extra"/>
    <n v="0"/>
  </r>
  <r>
    <x v="1"/>
    <x v="9"/>
    <s v="Murisier Justin"/>
    <s v="Livello 4 extra"/>
    <n v="0"/>
  </r>
  <r>
    <x v="1"/>
    <x v="1"/>
    <s v="Kilde Aleksander Aamodt"/>
    <s v="Livello 1"/>
    <n v="70"/>
  </r>
  <r>
    <x v="1"/>
    <x v="1"/>
    <s v="Cochran-Siegle Ryan"/>
    <s v="Livello 2"/>
    <n v="4"/>
  </r>
  <r>
    <x v="1"/>
    <x v="1"/>
    <s v="Casse Mattia"/>
    <s v="Livello 3"/>
    <n v="15"/>
  </r>
  <r>
    <x v="1"/>
    <x v="1"/>
    <s v="Alexander Cameron"/>
    <s v="Livello 4 extra"/>
    <n v="8"/>
  </r>
  <r>
    <x v="1"/>
    <x v="1"/>
    <s v="Ferstl Josef"/>
    <s v="Livello 4 extra"/>
    <n v="13"/>
  </r>
  <r>
    <x v="1"/>
    <x v="1"/>
    <s v="Striedinger Otmar"/>
    <s v="Livello 4 extra"/>
    <n v="18"/>
  </r>
  <r>
    <x v="1"/>
    <x v="10"/>
    <s v="Kilde Aleksander Aamodt"/>
    <s v="Livello 1"/>
    <n v="70"/>
  </r>
  <r>
    <x v="1"/>
    <x v="10"/>
    <s v="Cochran-Siegle Ryan"/>
    <s v="Livello 2"/>
    <n v="4"/>
  </r>
  <r>
    <x v="1"/>
    <x v="10"/>
    <s v="Clarey Johan"/>
    <s v="Livello 3"/>
    <n v="40"/>
  </r>
  <r>
    <x v="1"/>
    <x v="10"/>
    <s v="Bennett Bryce"/>
    <s v="Livello 4 extra"/>
    <n v="22"/>
  </r>
  <r>
    <x v="1"/>
    <x v="10"/>
    <s v="Sejersted Adrian Smiseth"/>
    <s v="Livello 4 extra"/>
    <n v="0"/>
  </r>
  <r>
    <x v="1"/>
    <x v="10"/>
    <s v="Striedinger Otmar"/>
    <s v="Livello 4 extra"/>
    <n v="18"/>
  </r>
  <r>
    <x v="1"/>
    <x v="11"/>
    <s v="Kilde Aleksander Aamodt"/>
    <s v="Livello 1"/>
    <n v="70"/>
  </r>
  <r>
    <x v="1"/>
    <x v="11"/>
    <s v="Crawford James"/>
    <s v="Livello 2"/>
    <n v="60"/>
  </r>
  <r>
    <x v="1"/>
    <x v="11"/>
    <s v="Casse Mattia"/>
    <s v="Livello 3"/>
    <n v="15"/>
  </r>
  <r>
    <x v="1"/>
    <x v="11"/>
    <s v="Ferstl Josef"/>
    <s v="Livello 4 extra"/>
    <n v="13"/>
  </r>
  <r>
    <x v="1"/>
    <x v="11"/>
    <s v="Goldberg Jared"/>
    <s v="Livello 4 extra"/>
    <n v="12"/>
  </r>
  <r>
    <x v="1"/>
    <x v="11"/>
    <s v="Sejersted Adrian Smiseth"/>
    <s v="Livello 4 extra"/>
    <n v="0"/>
  </r>
  <r>
    <x v="1"/>
    <x v="12"/>
    <s v="Kristoffersen Henrik"/>
    <s v="Livello 1"/>
    <n v="0"/>
  </r>
  <r>
    <x v="1"/>
    <x v="12"/>
    <s v="Hintermann Niels"/>
    <s v="Livello 2"/>
    <n v="35"/>
  </r>
  <r>
    <x v="1"/>
    <x v="12"/>
    <s v="Baumann Romed"/>
    <s v="Livello 3"/>
    <n v="20"/>
  </r>
  <r>
    <x v="1"/>
    <x v="12"/>
    <s v="Schieder Florian"/>
    <s v="Livello 4 extra"/>
    <n v="30"/>
  </r>
  <r>
    <x v="1"/>
    <x v="12"/>
    <s v="Goldberg Jared"/>
    <s v="Livello 4 extra"/>
    <n v="12"/>
  </r>
  <r>
    <x v="1"/>
    <x v="12"/>
    <s v="Alexander Cameron"/>
    <s v="Livello 4 extra"/>
    <n v="8"/>
  </r>
  <r>
    <x v="1"/>
    <x v="13"/>
    <s v="Kilde Aleksander Aamodt"/>
    <s v="Livello 1"/>
    <n v="70"/>
  </r>
  <r>
    <x v="1"/>
    <x v="13"/>
    <s v="Crawford James"/>
    <s v="Livello 2"/>
    <n v="60"/>
  </r>
  <r>
    <x v="1"/>
    <x v="13"/>
    <s v="Casse Mattia"/>
    <s v="Livello 3"/>
    <n v="15"/>
  </r>
  <r>
    <x v="1"/>
    <x v="13"/>
    <s v="Alexander Cameron"/>
    <s v="Livello 4 extra"/>
    <n v="8"/>
  </r>
  <r>
    <x v="1"/>
    <x v="13"/>
    <s v="Schieder Florian"/>
    <s v="Livello 4 extra"/>
    <n v="30"/>
  </r>
  <r>
    <x v="1"/>
    <x v="13"/>
    <s v="Monney Alexis"/>
    <s v="Livello 4 extra"/>
    <n v="0"/>
  </r>
  <r>
    <x v="1"/>
    <x v="14"/>
    <s v="Kilde Aleksander Aamodt"/>
    <s v="Livello 1"/>
    <n v="70"/>
  </r>
  <r>
    <x v="1"/>
    <x v="14"/>
    <s v="Paris Dominik"/>
    <s v="Livello 2"/>
    <n v="30"/>
  </r>
  <r>
    <x v="1"/>
    <x v="14"/>
    <s v="Casse Mattia"/>
    <s v="Livello 3"/>
    <n v="15"/>
  </r>
  <r>
    <x v="1"/>
    <x v="14"/>
    <s v="Bennett Bryce"/>
    <s v="Livello 4 extra"/>
    <n v="22"/>
  </r>
  <r>
    <x v="1"/>
    <x v="14"/>
    <s v="Goldberg Jared"/>
    <s v="Livello 4 extra"/>
    <n v="12"/>
  </r>
  <r>
    <x v="1"/>
    <x v="14"/>
    <s v="Schieder Florian"/>
    <s v="Livello 4 extra"/>
    <n v="30"/>
  </r>
  <r>
    <x v="1"/>
    <x v="15"/>
    <s v="Kilde Aleksander Aamodt"/>
    <s v="Livello 1"/>
    <n v="70"/>
  </r>
  <r>
    <x v="1"/>
    <x v="15"/>
    <s v="Hemetsberger Daniel"/>
    <s v="Livello 2"/>
    <n v="11"/>
  </r>
  <r>
    <x v="1"/>
    <x v="15"/>
    <s v="Casse Mattia"/>
    <s v="Livello 3"/>
    <n v="15"/>
  </r>
  <r>
    <x v="1"/>
    <x v="15"/>
    <s v="Goldberg Jared"/>
    <s v="Livello 4 extra"/>
    <n v="12"/>
  </r>
  <r>
    <x v="1"/>
    <x v="15"/>
    <s v="Theaux Adrien"/>
    <s v="Livello 4 extra"/>
    <n v="6"/>
  </r>
  <r>
    <x v="1"/>
    <x v="15"/>
    <s v="Thompson Broderick"/>
    <s v="Livello 4 extra"/>
    <n v="1"/>
  </r>
  <r>
    <x v="1"/>
    <x v="16"/>
    <s v="Kilde Aleksander Aamodt"/>
    <s v="Livello 1"/>
    <n v="70"/>
  </r>
  <r>
    <x v="1"/>
    <x v="16"/>
    <s v="Hemetsberger Daniel"/>
    <s v="Livello 2"/>
    <n v="11"/>
  </r>
  <r>
    <x v="1"/>
    <x v="16"/>
    <s v="Clarey Johan"/>
    <s v="Livello 3"/>
    <n v="40"/>
  </r>
  <r>
    <x v="1"/>
    <x v="16"/>
    <s v="Schieder Florian"/>
    <s v="Livello 4 extra"/>
    <n v="30"/>
  </r>
  <r>
    <x v="1"/>
    <x v="16"/>
    <s v="Sejersted Adrian Smiseth"/>
    <s v="Livello 4 extra"/>
    <n v="0"/>
  </r>
  <r>
    <x v="1"/>
    <x v="16"/>
    <s v="Striedinger Otmar"/>
    <s v="Livello 4 extra"/>
    <n v="18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1"/>
    <s v="Australia"/>
    <s v="Livello 2"/>
    <n v="0"/>
  </r>
  <r>
    <x v="3"/>
    <x v="11"/>
    <s v="Spagna"/>
    <s v="Livello 3"/>
    <n v="0"/>
  </r>
  <r>
    <x v="3"/>
    <x v="11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62">
        <item x="0"/>
        <item m="1" x="23"/>
        <item m="1" x="15"/>
        <item x="5"/>
        <item x="2"/>
        <item m="1" x="6"/>
        <item m="1" x="43"/>
        <item m="1" x="8"/>
        <item x="3"/>
        <item x="4"/>
        <item m="1" x="29"/>
        <item m="1" x="53"/>
        <item m="1" x="33"/>
        <item m="1" x="56"/>
        <item m="1" x="22"/>
        <item m="1" x="42"/>
        <item m="1" x="50"/>
        <item m="1" x="52"/>
        <item m="1" x="36"/>
        <item m="1" x="51"/>
        <item m="1" x="24"/>
        <item m="1" x="25"/>
        <item m="1" x="26"/>
        <item m="1" x="35"/>
        <item m="1" x="55"/>
        <item m="1" x="38"/>
        <item m="1" x="57"/>
        <item m="1" x="60"/>
        <item m="1" x="32"/>
        <item m="1" x="17"/>
        <item m="1" x="7"/>
        <item m="1" x="37"/>
        <item m="1" x="30"/>
        <item m="1" x="18"/>
        <item m="1" x="19"/>
        <item m="1" x="54"/>
        <item m="1" x="41"/>
        <item m="1" x="16"/>
        <item m="1" x="44"/>
        <item m="1" x="9"/>
        <item m="1" x="40"/>
        <item m="1" x="20"/>
        <item m="1" x="45"/>
        <item m="1" x="10"/>
        <item m="1" x="59"/>
        <item m="1" x="11"/>
        <item m="1" x="46"/>
        <item m="1" x="12"/>
        <item m="1" x="58"/>
        <item m="1" x="48"/>
        <item m="1" x="49"/>
        <item m="1" x="39"/>
        <item m="1" x="47"/>
        <item m="1" x="13"/>
        <item m="1" x="34"/>
        <item m="1" x="21"/>
        <item m="1" x="31"/>
        <item m="1" x="14"/>
        <item m="1" x="28"/>
        <item m="1" x="27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0"/>
        <item x="0"/>
        <item m="1" x="23"/>
        <item m="1" x="34"/>
        <item m="1" x="20"/>
        <item n="begiev" m="1" x="24"/>
        <item m="1" x="28"/>
        <item x="1"/>
        <item m="1" x="21"/>
        <item n="numeri UNI" h="1" x="2"/>
        <item x="3"/>
        <item m="1" x="22"/>
        <item m="1" x="26"/>
        <item x="4"/>
        <item m="1" x="43"/>
        <item m="1" x="41"/>
        <item x="5"/>
        <item m="1" x="27"/>
        <item x="12"/>
        <item m="1" x="32"/>
        <item x="6"/>
        <item m="1" x="25"/>
        <item x="15"/>
        <item h="1" x="17"/>
        <item n="Numeri UNI2" x="8"/>
        <item n="begiev2" m="1" x="35"/>
        <item x="16"/>
        <item x="7"/>
        <item m="1" x="39"/>
        <item m="1" x="40"/>
        <item x="14"/>
        <item m="1" x="42"/>
        <item m="1" x="31"/>
        <item x="11"/>
        <item m="1" x="37"/>
        <item m="1" x="38"/>
        <item x="18"/>
        <item x="19"/>
        <item x="10"/>
        <item m="1" x="29"/>
        <item m="1" x="33"/>
        <item m="1" x="36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25"/>
    </i>
    <i>
      <x/>
    </i>
    <i>
      <x v="31"/>
    </i>
    <i>
      <x v="34"/>
    </i>
    <i>
      <x v="27"/>
    </i>
    <i>
      <x v="39"/>
    </i>
    <i>
      <x v="28"/>
    </i>
    <i>
      <x v="8"/>
    </i>
    <i>
      <x v="23"/>
    </i>
    <i>
      <x v="43"/>
    </i>
    <i>
      <x v="19"/>
    </i>
    <i t="grand">
      <x/>
    </i>
  </rowItems>
  <colItems count="1">
    <i/>
  </colItems>
  <pageFields count="1">
    <pageField fld="0" item="6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H131" sqref="H131"/>
    </sheetView>
  </sheetViews>
  <sheetFormatPr defaultRowHeight="15" x14ac:dyDescent="0.25"/>
  <cols>
    <col min="1" max="1" width="44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377</v>
      </c>
      <c r="B114" t="s">
        <v>362</v>
      </c>
      <c r="C114" t="s">
        <v>225</v>
      </c>
      <c r="D114" t="s">
        <v>95</v>
      </c>
      <c r="E114">
        <f>IF(ISNA(VLOOKUP(C114,Punti!A:B,2,0)),0,VLOOKUP(C114,Punti!A:B,2,0))</f>
        <v>45</v>
      </c>
    </row>
    <row r="115" spans="1:5" x14ac:dyDescent="0.25">
      <c r="A115" t="s">
        <v>377</v>
      </c>
      <c r="B115" t="s">
        <v>362</v>
      </c>
      <c r="C115" t="s">
        <v>164</v>
      </c>
      <c r="D115" t="s">
        <v>96</v>
      </c>
      <c r="E115">
        <f>IF(ISNA(VLOOKUP(C115,Punti!A:B,2,0)),0,VLOOKUP(C115,Punti!A:B,2,0))</f>
        <v>60</v>
      </c>
    </row>
    <row r="116" spans="1:5" x14ac:dyDescent="0.25">
      <c r="A116" t="s">
        <v>377</v>
      </c>
      <c r="B116" t="s">
        <v>362</v>
      </c>
      <c r="C116" t="s">
        <v>158</v>
      </c>
      <c r="D116" t="s">
        <v>97</v>
      </c>
      <c r="E116">
        <f>IF(ISNA(VLOOKUP(C116,Punti!A:B,2,0)),0,VLOOKUP(C116,Punti!A:B,2,0))</f>
        <v>15</v>
      </c>
    </row>
    <row r="117" spans="1:5" x14ac:dyDescent="0.25">
      <c r="A117" t="s">
        <v>377</v>
      </c>
      <c r="B117" t="s">
        <v>362</v>
      </c>
      <c r="C117" t="s">
        <v>189</v>
      </c>
      <c r="D117" t="s">
        <v>104</v>
      </c>
      <c r="E117">
        <f>IF(ISNA(VLOOKUP(C117,Punti!A:B,2,0)),0,VLOOKUP(C117,Punti!A:B,2,0))</f>
        <v>14</v>
      </c>
    </row>
    <row r="118" spans="1:5" x14ac:dyDescent="0.25">
      <c r="A118" t="s">
        <v>377</v>
      </c>
      <c r="B118" t="s">
        <v>362</v>
      </c>
      <c r="C118" t="s">
        <v>193</v>
      </c>
      <c r="D118" t="s">
        <v>104</v>
      </c>
      <c r="E118">
        <f>IF(ISNA(VLOOKUP(C118,Punti!A:B,2,0)),0,VLOOKUP(C118,Punti!A:B,2,0))</f>
        <v>12</v>
      </c>
    </row>
    <row r="119" spans="1:5" x14ac:dyDescent="0.25">
      <c r="A119" t="s">
        <v>377</v>
      </c>
      <c r="B119" t="s">
        <v>362</v>
      </c>
      <c r="C119" t="s">
        <v>302</v>
      </c>
      <c r="D119" t="s">
        <v>104</v>
      </c>
      <c r="E119">
        <f>IF(ISNA(VLOOKUP(C119,Punti!A:B,2,0)),0,VLOOKUP(C119,Punti!A:B,2,0))</f>
        <v>0</v>
      </c>
    </row>
    <row r="120" spans="1:5" x14ac:dyDescent="0.25">
      <c r="A120" t="s">
        <v>377</v>
      </c>
      <c r="B120" t="s">
        <v>64</v>
      </c>
      <c r="C120" t="s">
        <v>218</v>
      </c>
      <c r="D120" t="s">
        <v>95</v>
      </c>
      <c r="E120">
        <f>IF(ISNA(VLOOKUP(C120,Punti!A:B,2,0)),0,VLOOKUP(C120,Punti!A:B,2,0))</f>
        <v>70</v>
      </c>
    </row>
    <row r="121" spans="1:5" x14ac:dyDescent="0.25">
      <c r="A121" t="s">
        <v>377</v>
      </c>
      <c r="B121" t="s">
        <v>64</v>
      </c>
      <c r="C121" t="s">
        <v>164</v>
      </c>
      <c r="D121" t="s">
        <v>96</v>
      </c>
      <c r="E121">
        <f>IF(ISNA(VLOOKUP(C121,Punti!A:B,2,0)),0,VLOOKUP(C121,Punti!A:B,2,0))</f>
        <v>60</v>
      </c>
    </row>
    <row r="122" spans="1:5" x14ac:dyDescent="0.25">
      <c r="A122" t="s">
        <v>377</v>
      </c>
      <c r="B122" t="s">
        <v>64</v>
      </c>
      <c r="C122" t="s">
        <v>161</v>
      </c>
      <c r="D122" t="s">
        <v>97</v>
      </c>
      <c r="E122">
        <f>IF(ISNA(VLOOKUP(C122,Punti!A:B,2,0)),0,VLOOKUP(C122,Punti!A:B,2,0))</f>
        <v>40</v>
      </c>
    </row>
    <row r="123" spans="1:5" x14ac:dyDescent="0.25">
      <c r="A123" t="s">
        <v>377</v>
      </c>
      <c r="B123" t="s">
        <v>64</v>
      </c>
      <c r="C123" t="s">
        <v>297</v>
      </c>
      <c r="D123" t="s">
        <v>104</v>
      </c>
      <c r="E123">
        <f>IF(ISNA(VLOOKUP(C123,Punti!A:B,2,0)),0,VLOOKUP(C123,Punti!A:B,2,0))</f>
        <v>30</v>
      </c>
    </row>
    <row r="124" spans="1:5" x14ac:dyDescent="0.25">
      <c r="A124" t="s">
        <v>377</v>
      </c>
      <c r="B124" t="s">
        <v>64</v>
      </c>
      <c r="C124" t="s">
        <v>302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377</v>
      </c>
      <c r="B125" t="s">
        <v>64</v>
      </c>
      <c r="C125" t="s">
        <v>307</v>
      </c>
      <c r="D125" t="s">
        <v>104</v>
      </c>
      <c r="E125">
        <f>IF(ISNA(VLOOKUP(C125,Punti!A:B,2,0)),0,VLOOKUP(C125,Punti!A:B,2,0))</f>
        <v>18</v>
      </c>
    </row>
    <row r="126" spans="1:5" x14ac:dyDescent="0.25">
      <c r="A126" t="s">
        <v>377</v>
      </c>
      <c r="B126" t="s">
        <v>356</v>
      </c>
      <c r="C126" t="s">
        <v>218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377</v>
      </c>
      <c r="B127" t="s">
        <v>356</v>
      </c>
      <c r="C127" t="s">
        <v>205</v>
      </c>
      <c r="D127" t="s">
        <v>96</v>
      </c>
      <c r="E127">
        <f>IF(ISNA(VLOOKUP(C127,Punti!A:B,2,0)),0,VLOOKUP(C127,Punti!A:B,2,0))</f>
        <v>35</v>
      </c>
    </row>
    <row r="128" spans="1:5" x14ac:dyDescent="0.25">
      <c r="A128" t="s">
        <v>377</v>
      </c>
      <c r="B128" t="s">
        <v>356</v>
      </c>
      <c r="C128" t="s">
        <v>170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377</v>
      </c>
      <c r="B129" t="s">
        <v>356</v>
      </c>
      <c r="C129" t="s">
        <v>355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377</v>
      </c>
      <c r="B130" t="s">
        <v>356</v>
      </c>
      <c r="C130" t="s">
        <v>247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377</v>
      </c>
      <c r="B131" t="s">
        <v>356</v>
      </c>
      <c r="C131" t="s">
        <v>251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377</v>
      </c>
      <c r="B132" t="s">
        <v>24</v>
      </c>
      <c r="C132" t="s">
        <v>218</v>
      </c>
      <c r="D132" t="s">
        <v>95</v>
      </c>
      <c r="E132">
        <f>IF(ISNA(VLOOKUP(C132,Punti!A:B,2,0)),0,VLOOKUP(C132,Punti!A:B,2,0))</f>
        <v>70</v>
      </c>
    </row>
    <row r="133" spans="1:5" x14ac:dyDescent="0.25">
      <c r="A133" t="s">
        <v>377</v>
      </c>
      <c r="B133" t="s">
        <v>24</v>
      </c>
      <c r="C133" t="s">
        <v>162</v>
      </c>
      <c r="D133" t="s">
        <v>96</v>
      </c>
      <c r="E133">
        <f>IF(ISNA(VLOOKUP(C133,Punti!A:B,2,0)),0,VLOOKUP(C133,Punti!A:B,2,0))</f>
        <v>4</v>
      </c>
    </row>
    <row r="134" spans="1:5" x14ac:dyDescent="0.25">
      <c r="A134" t="s">
        <v>377</v>
      </c>
      <c r="B134" t="s">
        <v>24</v>
      </c>
      <c r="C134" t="s">
        <v>158</v>
      </c>
      <c r="D134" t="s">
        <v>97</v>
      </c>
      <c r="E134">
        <f>IF(ISNA(VLOOKUP(C134,Punti!A:B,2,0)),0,VLOOKUP(C134,Punti!A:B,2,0))</f>
        <v>15</v>
      </c>
    </row>
    <row r="135" spans="1:5" x14ac:dyDescent="0.25">
      <c r="A135" t="s">
        <v>377</v>
      </c>
      <c r="B135" t="s">
        <v>24</v>
      </c>
      <c r="C135" t="s">
        <v>137</v>
      </c>
      <c r="D135" t="s">
        <v>104</v>
      </c>
      <c r="E135">
        <f>IF(ISNA(VLOOKUP(C135,Punti!A:B,2,0)),0,VLOOKUP(C135,Punti!A:B,2,0))</f>
        <v>8</v>
      </c>
    </row>
    <row r="136" spans="1:5" x14ac:dyDescent="0.25">
      <c r="A136" t="s">
        <v>377</v>
      </c>
      <c r="B136" t="s">
        <v>24</v>
      </c>
      <c r="C136" t="s">
        <v>180</v>
      </c>
      <c r="D136" t="s">
        <v>104</v>
      </c>
      <c r="E136">
        <f>IF(ISNA(VLOOKUP(C136,Punti!A:B,2,0)),0,VLOOKUP(C136,Punti!A:B,2,0))</f>
        <v>13</v>
      </c>
    </row>
    <row r="137" spans="1:5" x14ac:dyDescent="0.25">
      <c r="A137" t="s">
        <v>377</v>
      </c>
      <c r="B137" t="s">
        <v>24</v>
      </c>
      <c r="C137" t="s">
        <v>307</v>
      </c>
      <c r="D137" t="s">
        <v>104</v>
      </c>
      <c r="E137">
        <f>IF(ISNA(VLOOKUP(C137,Punti!A:B,2,0)),0,VLOOKUP(C137,Punti!A:B,2,0))</f>
        <v>18</v>
      </c>
    </row>
    <row r="138" spans="1:5" x14ac:dyDescent="0.25">
      <c r="A138" t="s">
        <v>377</v>
      </c>
      <c r="B138" t="s">
        <v>352</v>
      </c>
      <c r="C138" t="s">
        <v>218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377</v>
      </c>
      <c r="B139" t="s">
        <v>352</v>
      </c>
      <c r="C139" t="s">
        <v>162</v>
      </c>
      <c r="D139" t="s">
        <v>96</v>
      </c>
      <c r="E139">
        <f>IF(ISNA(VLOOKUP(C139,Punti!A:B,2,0)),0,VLOOKUP(C139,Punti!A:B,2,0))</f>
        <v>4</v>
      </c>
    </row>
    <row r="140" spans="1:5" x14ac:dyDescent="0.25">
      <c r="A140" t="s">
        <v>377</v>
      </c>
      <c r="B140" t="s">
        <v>352</v>
      </c>
      <c r="C140" t="s">
        <v>161</v>
      </c>
      <c r="D140" t="s">
        <v>97</v>
      </c>
      <c r="E140">
        <f>IF(ISNA(VLOOKUP(C140,Punti!A:B,2,0)),0,VLOOKUP(C140,Punti!A:B,2,0))</f>
        <v>40</v>
      </c>
    </row>
    <row r="141" spans="1:5" x14ac:dyDescent="0.25">
      <c r="A141" t="s">
        <v>377</v>
      </c>
      <c r="B141" t="s">
        <v>352</v>
      </c>
      <c r="C141" t="s">
        <v>150</v>
      </c>
      <c r="D141" t="s">
        <v>104</v>
      </c>
      <c r="E141">
        <f>IF(ISNA(VLOOKUP(C141,Punti!A:B,2,0)),0,VLOOKUP(C141,Punti!A:B,2,0))</f>
        <v>22</v>
      </c>
    </row>
    <row r="142" spans="1:5" x14ac:dyDescent="0.25">
      <c r="A142" t="s">
        <v>377</v>
      </c>
      <c r="B142" t="s">
        <v>352</v>
      </c>
      <c r="C142" t="s">
        <v>302</v>
      </c>
      <c r="D142" t="s">
        <v>104</v>
      </c>
      <c r="E142">
        <f>IF(ISNA(VLOOKUP(C142,Punti!A:B,2,0)),0,VLOOKUP(C142,Punti!A:B,2,0))</f>
        <v>0</v>
      </c>
    </row>
    <row r="143" spans="1:5" x14ac:dyDescent="0.25">
      <c r="A143" t="s">
        <v>377</v>
      </c>
      <c r="B143" t="s">
        <v>352</v>
      </c>
      <c r="C143" t="s">
        <v>307</v>
      </c>
      <c r="D143" t="s">
        <v>104</v>
      </c>
      <c r="E143">
        <f>IF(ISNA(VLOOKUP(C143,Punti!A:B,2,0)),0,VLOOKUP(C143,Punti!A:B,2,0))</f>
        <v>18</v>
      </c>
    </row>
    <row r="144" spans="1:5" x14ac:dyDescent="0.25">
      <c r="A144" t="s">
        <v>377</v>
      </c>
      <c r="B144" t="s">
        <v>92</v>
      </c>
      <c r="C144" t="s">
        <v>218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377</v>
      </c>
      <c r="B145" t="s">
        <v>92</v>
      </c>
      <c r="C145" t="s">
        <v>164</v>
      </c>
      <c r="D145" t="s">
        <v>96</v>
      </c>
      <c r="E145">
        <f>IF(ISNA(VLOOKUP(C145,Punti!A:B,2,0)),0,VLOOKUP(C145,Punti!A:B,2,0))</f>
        <v>60</v>
      </c>
    </row>
    <row r="146" spans="1:5" x14ac:dyDescent="0.25">
      <c r="A146" t="s">
        <v>377</v>
      </c>
      <c r="B146" t="s">
        <v>92</v>
      </c>
      <c r="C146" t="s">
        <v>158</v>
      </c>
      <c r="D146" t="s">
        <v>97</v>
      </c>
      <c r="E146">
        <f>IF(ISNA(VLOOKUP(C146,Punti!A:B,2,0)),0,VLOOKUP(C146,Punti!A:B,2,0))</f>
        <v>15</v>
      </c>
    </row>
    <row r="147" spans="1:5" x14ac:dyDescent="0.25">
      <c r="A147" t="s">
        <v>377</v>
      </c>
      <c r="B147" t="s">
        <v>92</v>
      </c>
      <c r="C147" t="s">
        <v>180</v>
      </c>
      <c r="D147" t="s">
        <v>104</v>
      </c>
      <c r="E147">
        <f>IF(ISNA(VLOOKUP(C147,Punti!A:B,2,0)),0,VLOOKUP(C147,Punti!A:B,2,0))</f>
        <v>13</v>
      </c>
    </row>
    <row r="148" spans="1:5" x14ac:dyDescent="0.25">
      <c r="A148" t="s">
        <v>377</v>
      </c>
      <c r="B148" t="s">
        <v>92</v>
      </c>
      <c r="C148" t="s">
        <v>193</v>
      </c>
      <c r="D148" t="s">
        <v>104</v>
      </c>
      <c r="E148">
        <f>IF(ISNA(VLOOKUP(C148,Punti!A:B,2,0)),0,VLOOKUP(C148,Punti!A:B,2,0))</f>
        <v>12</v>
      </c>
    </row>
    <row r="149" spans="1:5" x14ac:dyDescent="0.25">
      <c r="A149" t="s">
        <v>377</v>
      </c>
      <c r="B149" t="s">
        <v>92</v>
      </c>
      <c r="C149" t="s">
        <v>302</v>
      </c>
      <c r="D149" t="s">
        <v>104</v>
      </c>
      <c r="E149">
        <f>IF(ISNA(VLOOKUP(C149,Punti!A:B,2,0)),0,VLOOKUP(C149,Punti!A:B,2,0))</f>
        <v>0</v>
      </c>
    </row>
    <row r="150" spans="1:5" x14ac:dyDescent="0.25">
      <c r="A150" t="s">
        <v>377</v>
      </c>
      <c r="B150" t="s">
        <v>363</v>
      </c>
      <c r="C150" t="s">
        <v>115</v>
      </c>
      <c r="D150" t="s">
        <v>95</v>
      </c>
      <c r="E150">
        <f>IF(ISNA(VLOOKUP(C150,Punti!A:B,2,0)),0,VLOOKUP(C150,Punti!A:B,2,0))</f>
        <v>0</v>
      </c>
    </row>
    <row r="151" spans="1:5" x14ac:dyDescent="0.25">
      <c r="A151" t="s">
        <v>377</v>
      </c>
      <c r="B151" t="s">
        <v>363</v>
      </c>
      <c r="C151" t="s">
        <v>205</v>
      </c>
      <c r="D151" t="s">
        <v>96</v>
      </c>
      <c r="E151">
        <f>IF(ISNA(VLOOKUP(C151,Punti!A:B,2,0)),0,VLOOKUP(C151,Punti!A:B,2,0))</f>
        <v>35</v>
      </c>
    </row>
    <row r="152" spans="1:5" x14ac:dyDescent="0.25">
      <c r="A152" t="s">
        <v>377</v>
      </c>
      <c r="B152" t="s">
        <v>363</v>
      </c>
      <c r="C152" t="s">
        <v>149</v>
      </c>
      <c r="D152" t="s">
        <v>97</v>
      </c>
      <c r="E152">
        <f>IF(ISNA(VLOOKUP(C152,Punti!A:B,2,0)),0,VLOOKUP(C152,Punti!A:B,2,0))</f>
        <v>20</v>
      </c>
    </row>
    <row r="153" spans="1:5" x14ac:dyDescent="0.25">
      <c r="A153" t="s">
        <v>377</v>
      </c>
      <c r="B153" t="s">
        <v>363</v>
      </c>
      <c r="C153" t="s">
        <v>297</v>
      </c>
      <c r="D153" t="s">
        <v>104</v>
      </c>
      <c r="E153">
        <f>IF(ISNA(VLOOKUP(C153,Punti!A:B,2,0)),0,VLOOKUP(C153,Punti!A:B,2,0))</f>
        <v>30</v>
      </c>
    </row>
    <row r="154" spans="1:5" x14ac:dyDescent="0.25">
      <c r="A154" t="s">
        <v>377</v>
      </c>
      <c r="B154" t="s">
        <v>363</v>
      </c>
      <c r="C154" t="s">
        <v>193</v>
      </c>
      <c r="D154" t="s">
        <v>104</v>
      </c>
      <c r="E154">
        <f>IF(ISNA(VLOOKUP(C154,Punti!A:B,2,0)),0,VLOOKUP(C154,Punti!A:B,2,0))</f>
        <v>12</v>
      </c>
    </row>
    <row r="155" spans="1:5" x14ac:dyDescent="0.25">
      <c r="A155" t="s">
        <v>377</v>
      </c>
      <c r="B155" t="s">
        <v>363</v>
      </c>
      <c r="C155" t="s">
        <v>137</v>
      </c>
      <c r="D155" t="s">
        <v>104</v>
      </c>
      <c r="E155">
        <f>IF(ISNA(VLOOKUP(C155,Punti!A:B,2,0)),0,VLOOKUP(C155,Punti!A:B,2,0))</f>
        <v>8</v>
      </c>
    </row>
    <row r="156" spans="1:5" x14ac:dyDescent="0.25">
      <c r="A156" t="s">
        <v>377</v>
      </c>
      <c r="B156" t="s">
        <v>358</v>
      </c>
      <c r="C156" t="s">
        <v>218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377</v>
      </c>
      <c r="B157" t="s">
        <v>358</v>
      </c>
      <c r="C157" t="s">
        <v>164</v>
      </c>
      <c r="D157" t="s">
        <v>96</v>
      </c>
      <c r="E157">
        <f>IF(ISNA(VLOOKUP(C157,Punti!A:B,2,0)),0,VLOOKUP(C157,Punti!A:B,2,0))</f>
        <v>60</v>
      </c>
    </row>
    <row r="158" spans="1:5" x14ac:dyDescent="0.25">
      <c r="A158" t="s">
        <v>377</v>
      </c>
      <c r="B158" t="s">
        <v>358</v>
      </c>
      <c r="C158" t="s">
        <v>158</v>
      </c>
      <c r="D158" t="s">
        <v>97</v>
      </c>
      <c r="E158">
        <f>IF(ISNA(VLOOKUP(C158,Punti!A:B,2,0)),0,VLOOKUP(C158,Punti!A:B,2,0))</f>
        <v>15</v>
      </c>
    </row>
    <row r="159" spans="1:5" x14ac:dyDescent="0.25">
      <c r="A159" t="s">
        <v>377</v>
      </c>
      <c r="B159" t="s">
        <v>358</v>
      </c>
      <c r="C159" t="s">
        <v>137</v>
      </c>
      <c r="D159" t="s">
        <v>104</v>
      </c>
      <c r="E159">
        <f>IF(ISNA(VLOOKUP(C159,Punti!A:B,2,0)),0,VLOOKUP(C159,Punti!A:B,2,0))</f>
        <v>8</v>
      </c>
    </row>
    <row r="160" spans="1:5" x14ac:dyDescent="0.25">
      <c r="A160" t="s">
        <v>377</v>
      </c>
      <c r="B160" t="s">
        <v>358</v>
      </c>
      <c r="C160" t="s">
        <v>297</v>
      </c>
      <c r="D160" t="s">
        <v>104</v>
      </c>
      <c r="E160">
        <f>IF(ISNA(VLOOKUP(C160,Punti!A:B,2,0)),0,VLOOKUP(C160,Punti!A:B,2,0))</f>
        <v>30</v>
      </c>
    </row>
    <row r="161" spans="1:5" x14ac:dyDescent="0.25">
      <c r="A161" t="s">
        <v>377</v>
      </c>
      <c r="B161" t="s">
        <v>358</v>
      </c>
      <c r="C161" t="s">
        <v>355</v>
      </c>
      <c r="D161" t="s">
        <v>104</v>
      </c>
      <c r="E161">
        <f>IF(ISNA(VLOOKUP(C161,Punti!A:B,2,0)),0,VLOOKUP(C161,Punti!A:B,2,0))</f>
        <v>0</v>
      </c>
    </row>
    <row r="162" spans="1:5" x14ac:dyDescent="0.25">
      <c r="A162" t="s">
        <v>377</v>
      </c>
      <c r="B162" t="s">
        <v>93</v>
      </c>
      <c r="C162" t="s">
        <v>218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377</v>
      </c>
      <c r="B163" t="s">
        <v>93</v>
      </c>
      <c r="C163" t="s">
        <v>269</v>
      </c>
      <c r="D163" t="s">
        <v>96</v>
      </c>
      <c r="E163">
        <f>IF(ISNA(VLOOKUP(C163,Punti!A:B,2,0)),0,VLOOKUP(C163,Punti!A:B,2,0))</f>
        <v>30</v>
      </c>
    </row>
    <row r="164" spans="1:5" x14ac:dyDescent="0.25">
      <c r="A164" t="s">
        <v>377</v>
      </c>
      <c r="B164" t="s">
        <v>93</v>
      </c>
      <c r="C164" t="s">
        <v>158</v>
      </c>
      <c r="D164" t="s">
        <v>97</v>
      </c>
      <c r="E164">
        <f>IF(ISNA(VLOOKUP(C164,Punti!A:B,2,0)),0,VLOOKUP(C164,Punti!A:B,2,0))</f>
        <v>15</v>
      </c>
    </row>
    <row r="165" spans="1:5" x14ac:dyDescent="0.25">
      <c r="A165" t="s">
        <v>377</v>
      </c>
      <c r="B165" t="s">
        <v>93</v>
      </c>
      <c r="C165" t="s">
        <v>150</v>
      </c>
      <c r="D165" t="s">
        <v>104</v>
      </c>
      <c r="E165">
        <f>IF(ISNA(VLOOKUP(C165,Punti!A:B,2,0)),0,VLOOKUP(C165,Punti!A:B,2,0))</f>
        <v>22</v>
      </c>
    </row>
    <row r="166" spans="1:5" x14ac:dyDescent="0.25">
      <c r="A166" t="s">
        <v>377</v>
      </c>
      <c r="B166" t="s">
        <v>93</v>
      </c>
      <c r="C166" t="s">
        <v>193</v>
      </c>
      <c r="D166" t="s">
        <v>104</v>
      </c>
      <c r="E166">
        <f>IF(ISNA(VLOOKUP(C166,Punti!A:B,2,0)),0,VLOOKUP(C166,Punti!A:B,2,0))</f>
        <v>12</v>
      </c>
    </row>
    <row r="167" spans="1:5" x14ac:dyDescent="0.25">
      <c r="A167" t="s">
        <v>377</v>
      </c>
      <c r="B167" t="s">
        <v>93</v>
      </c>
      <c r="C167" t="s">
        <v>297</v>
      </c>
      <c r="D167" t="s">
        <v>104</v>
      </c>
      <c r="E167">
        <f>IF(ISNA(VLOOKUP(C167,Punti!A:B,2,0)),0,VLOOKUP(C167,Punti!A:B,2,0))</f>
        <v>30</v>
      </c>
    </row>
    <row r="168" spans="1:5" x14ac:dyDescent="0.25">
      <c r="A168" t="s">
        <v>377</v>
      </c>
      <c r="B168" t="s">
        <v>372</v>
      </c>
      <c r="C168" t="s">
        <v>218</v>
      </c>
      <c r="D168" t="s">
        <v>95</v>
      </c>
      <c r="E168">
        <f>IF(ISNA(VLOOKUP(C168,Punti!A:B,2,0)),0,VLOOKUP(C168,Punti!A:B,2,0))</f>
        <v>70</v>
      </c>
    </row>
    <row r="169" spans="1:5" x14ac:dyDescent="0.25">
      <c r="A169" t="s">
        <v>377</v>
      </c>
      <c r="B169" t="s">
        <v>372</v>
      </c>
      <c r="C169" t="s">
        <v>202</v>
      </c>
      <c r="D169" t="s">
        <v>96</v>
      </c>
      <c r="E169">
        <f>IF(ISNA(VLOOKUP(C169,Punti!A:B,2,0)),0,VLOOKUP(C169,Punti!A:B,2,0))</f>
        <v>11</v>
      </c>
    </row>
    <row r="170" spans="1:5" x14ac:dyDescent="0.25">
      <c r="A170" t="s">
        <v>377</v>
      </c>
      <c r="B170" t="s">
        <v>372</v>
      </c>
      <c r="C170" t="s">
        <v>158</v>
      </c>
      <c r="D170" t="s">
        <v>97</v>
      </c>
      <c r="E170">
        <f>IF(ISNA(VLOOKUP(C170,Punti!A:B,2,0)),0,VLOOKUP(C170,Punti!A:B,2,0))</f>
        <v>15</v>
      </c>
    </row>
    <row r="171" spans="1:5" x14ac:dyDescent="0.25">
      <c r="A171" t="s">
        <v>377</v>
      </c>
      <c r="B171" t="s">
        <v>372</v>
      </c>
      <c r="C171" t="s">
        <v>193</v>
      </c>
      <c r="D171" t="s">
        <v>104</v>
      </c>
      <c r="E171">
        <f>IF(ISNA(VLOOKUP(C171,Punti!A:B,2,0)),0,VLOOKUP(C171,Punti!A:B,2,0))</f>
        <v>12</v>
      </c>
    </row>
    <row r="172" spans="1:5" x14ac:dyDescent="0.25">
      <c r="A172" t="s">
        <v>377</v>
      </c>
      <c r="B172" t="s">
        <v>372</v>
      </c>
      <c r="C172" t="s">
        <v>313</v>
      </c>
      <c r="D172" t="s">
        <v>104</v>
      </c>
      <c r="E172">
        <f>IF(ISNA(VLOOKUP(C172,Punti!A:B,2,0)),0,VLOOKUP(C172,Punti!A:B,2,0))</f>
        <v>6</v>
      </c>
    </row>
    <row r="173" spans="1:5" x14ac:dyDescent="0.25">
      <c r="A173" t="s">
        <v>377</v>
      </c>
      <c r="B173" t="s">
        <v>372</v>
      </c>
      <c r="C173" t="s">
        <v>314</v>
      </c>
      <c r="D173" t="s">
        <v>104</v>
      </c>
      <c r="E173">
        <f>IF(ISNA(VLOOKUP(C173,Punti!A:B,2,0)),0,VLOOKUP(C173,Punti!A:B,2,0))</f>
        <v>1</v>
      </c>
    </row>
    <row r="174" spans="1:5" x14ac:dyDescent="0.25">
      <c r="A174" t="s">
        <v>377</v>
      </c>
      <c r="B174" t="s">
        <v>360</v>
      </c>
      <c r="C174" t="s">
        <v>218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377</v>
      </c>
      <c r="B175" t="s">
        <v>360</v>
      </c>
      <c r="C175" t="s">
        <v>202</v>
      </c>
      <c r="D175" t="s">
        <v>96</v>
      </c>
      <c r="E175">
        <f>IF(ISNA(VLOOKUP(C175,Punti!A:B,2,0)),0,VLOOKUP(C175,Punti!A:B,2,0))</f>
        <v>11</v>
      </c>
    </row>
    <row r="176" spans="1:5" x14ac:dyDescent="0.25">
      <c r="A176" t="s">
        <v>377</v>
      </c>
      <c r="B176" t="s">
        <v>360</v>
      </c>
      <c r="C176" t="s">
        <v>161</v>
      </c>
      <c r="D176" t="s">
        <v>97</v>
      </c>
      <c r="E176">
        <f>IF(ISNA(VLOOKUP(C176,Punti!A:B,2,0)),0,VLOOKUP(C176,Punti!A:B,2,0))</f>
        <v>40</v>
      </c>
    </row>
    <row r="177" spans="1:5" x14ac:dyDescent="0.25">
      <c r="A177" t="s">
        <v>377</v>
      </c>
      <c r="B177" t="s">
        <v>360</v>
      </c>
      <c r="C177" t="s">
        <v>297</v>
      </c>
      <c r="D177" t="s">
        <v>104</v>
      </c>
      <c r="E177">
        <f>IF(ISNA(VLOOKUP(C177,Punti!A:B,2,0)),0,VLOOKUP(C177,Punti!A:B,2,0))</f>
        <v>30</v>
      </c>
    </row>
    <row r="178" spans="1:5" x14ac:dyDescent="0.25">
      <c r="A178" t="s">
        <v>377</v>
      </c>
      <c r="B178" t="s">
        <v>360</v>
      </c>
      <c r="C178" t="s">
        <v>302</v>
      </c>
      <c r="D178" t="s">
        <v>104</v>
      </c>
      <c r="E178">
        <f>IF(ISNA(VLOOKUP(C178,Punti!A:B,2,0)),0,VLOOKUP(C178,Punti!A:B,2,0))</f>
        <v>0</v>
      </c>
    </row>
    <row r="179" spans="1:5" x14ac:dyDescent="0.25">
      <c r="A179" t="s">
        <v>377</v>
      </c>
      <c r="B179" t="s">
        <v>360</v>
      </c>
      <c r="C179" t="s">
        <v>307</v>
      </c>
      <c r="D179" t="s">
        <v>104</v>
      </c>
      <c r="E179">
        <f>IF(ISNA(VLOOKUP(C179,Punti!A:B,2,0)),0,VLOOKUP(C179,Punti!A:B,2,0))</f>
        <v>18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21.5703125" bestFit="1" customWidth="1"/>
    <col min="4" max="4" width="10.85546875" customWidth="1"/>
  </cols>
  <sheetData>
    <row r="2" spans="1:2" x14ac:dyDescent="0.25">
      <c r="A2" s="7" t="s">
        <v>0</v>
      </c>
      <c r="B2" s="8" t="s">
        <v>377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339</v>
      </c>
      <c r="B6" s="10">
        <v>218</v>
      </c>
    </row>
    <row r="7" spans="1:2" x14ac:dyDescent="0.25">
      <c r="A7" s="11" t="s">
        <v>358</v>
      </c>
      <c r="B7" s="12">
        <v>183</v>
      </c>
    </row>
    <row r="8" spans="1:2" x14ac:dyDescent="0.25">
      <c r="A8" s="11" t="s">
        <v>93</v>
      </c>
      <c r="B8" s="12">
        <v>179</v>
      </c>
    </row>
    <row r="9" spans="1:2" x14ac:dyDescent="0.25">
      <c r="A9" s="11" t="s">
        <v>92</v>
      </c>
      <c r="B9" s="12">
        <v>170</v>
      </c>
    </row>
    <row r="10" spans="1:2" x14ac:dyDescent="0.25">
      <c r="A10" s="11" t="s">
        <v>360</v>
      </c>
      <c r="B10" s="12">
        <v>169</v>
      </c>
    </row>
    <row r="11" spans="1:2" x14ac:dyDescent="0.25">
      <c r="A11" s="11" t="s">
        <v>352</v>
      </c>
      <c r="B11" s="12">
        <v>154</v>
      </c>
    </row>
    <row r="12" spans="1:2" x14ac:dyDescent="0.25">
      <c r="A12" s="11" t="s">
        <v>362</v>
      </c>
      <c r="B12" s="12">
        <v>146</v>
      </c>
    </row>
    <row r="13" spans="1:2" x14ac:dyDescent="0.25">
      <c r="A13" s="11" t="s">
        <v>24</v>
      </c>
      <c r="B13" s="12">
        <v>128</v>
      </c>
    </row>
    <row r="14" spans="1:2" x14ac:dyDescent="0.25">
      <c r="A14" s="11" t="s">
        <v>372</v>
      </c>
      <c r="B14" s="12">
        <v>115</v>
      </c>
    </row>
    <row r="15" spans="1:2" x14ac:dyDescent="0.25">
      <c r="A15" s="11" t="s">
        <v>356</v>
      </c>
      <c r="B15" s="12">
        <v>105</v>
      </c>
    </row>
    <row r="16" spans="1:2" x14ac:dyDescent="0.25">
      <c r="A16" s="11" t="s">
        <v>363</v>
      </c>
      <c r="B16" s="12">
        <v>105</v>
      </c>
    </row>
    <row r="17" spans="1:2" x14ac:dyDescent="0.25">
      <c r="A17" s="5" t="s">
        <v>63</v>
      </c>
      <c r="B17" s="6">
        <v>1672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9"/>
  <sheetViews>
    <sheetView topLeftCell="A215" workbookViewId="0">
      <selection activeCell="A235" sqref="A235:A236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  <c r="B5">
        <v>8</v>
      </c>
    </row>
    <row r="6" spans="1:2" x14ac:dyDescent="0.25">
      <c r="A6" t="s">
        <v>138</v>
      </c>
      <c r="B6">
        <v>5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370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  <c r="B19">
        <v>20</v>
      </c>
    </row>
    <row r="20" spans="1:2" x14ac:dyDescent="0.25">
      <c r="A20" t="s">
        <v>150</v>
      </c>
      <c r="B20">
        <v>22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  <c r="B29">
        <v>15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  <c r="B35">
        <v>40</v>
      </c>
    </row>
    <row r="36" spans="1:2" x14ac:dyDescent="0.25">
      <c r="A36" t="s">
        <v>162</v>
      </c>
      <c r="B36">
        <v>4</v>
      </c>
    </row>
    <row r="37" spans="1:2" x14ac:dyDescent="0.25">
      <c r="A37" t="s">
        <v>163</v>
      </c>
    </row>
    <row r="38" spans="1:2" x14ac:dyDescent="0.25">
      <c r="A38" t="s">
        <v>164</v>
      </c>
      <c r="B38">
        <v>60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</row>
    <row r="60" spans="1:2" x14ac:dyDescent="0.25">
      <c r="A60" t="s">
        <v>180</v>
      </c>
      <c r="B60">
        <v>13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365</v>
      </c>
    </row>
    <row r="67" spans="1:2" x14ac:dyDescent="0.25">
      <c r="A67" t="s">
        <v>185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  <c r="B71">
        <v>14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  <c r="B76">
        <v>12</v>
      </c>
    </row>
    <row r="77" spans="1:2" x14ac:dyDescent="0.25">
      <c r="A77" t="s">
        <v>194</v>
      </c>
    </row>
    <row r="78" spans="1:2" x14ac:dyDescent="0.25">
      <c r="A78" t="s">
        <v>367</v>
      </c>
    </row>
    <row r="79" spans="1:2" x14ac:dyDescent="0.25">
      <c r="A79" t="s">
        <v>195</v>
      </c>
    </row>
    <row r="80" spans="1:2" x14ac:dyDescent="0.25">
      <c r="A80" t="s">
        <v>368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</row>
    <row r="88" spans="1:2" x14ac:dyDescent="0.25">
      <c r="A88" t="s">
        <v>201</v>
      </c>
    </row>
    <row r="89" spans="1:2" x14ac:dyDescent="0.25">
      <c r="A89" t="s">
        <v>202</v>
      </c>
      <c r="B89">
        <v>11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  <c r="B92">
        <v>35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2" x14ac:dyDescent="0.25">
      <c r="A97" t="s">
        <v>209</v>
      </c>
      <c r="B97">
        <v>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361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  <c r="B109">
        <v>70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  <c r="B117">
        <v>45</v>
      </c>
    </row>
    <row r="118" spans="1:2" x14ac:dyDescent="0.25">
      <c r="A118" t="s">
        <v>115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364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  <c r="B138">
        <v>2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</row>
    <row r="145" spans="1:2" x14ac:dyDescent="0.25">
      <c r="A145" t="s">
        <v>244</v>
      </c>
    </row>
    <row r="146" spans="1:2" x14ac:dyDescent="0.25">
      <c r="A146" t="s">
        <v>245</v>
      </c>
    </row>
    <row r="147" spans="1:2" x14ac:dyDescent="0.25">
      <c r="A147" t="s">
        <v>371</v>
      </c>
    </row>
    <row r="148" spans="1:2" x14ac:dyDescent="0.25">
      <c r="A148" t="s">
        <v>246</v>
      </c>
    </row>
    <row r="149" spans="1:2" x14ac:dyDescent="0.25">
      <c r="A149" t="s">
        <v>354</v>
      </c>
    </row>
    <row r="150" spans="1:2" x14ac:dyDescent="0.25">
      <c r="A150" t="s">
        <v>355</v>
      </c>
    </row>
    <row r="151" spans="1:2" x14ac:dyDescent="0.25">
      <c r="A151" t="s">
        <v>247</v>
      </c>
    </row>
    <row r="152" spans="1:2" x14ac:dyDescent="0.25">
      <c r="A152" t="s">
        <v>248</v>
      </c>
      <c r="B152">
        <v>17</v>
      </c>
    </row>
    <row r="153" spans="1:2" x14ac:dyDescent="0.25">
      <c r="A153" t="s">
        <v>249</v>
      </c>
    </row>
    <row r="154" spans="1:2" x14ac:dyDescent="0.25">
      <c r="A154" t="s">
        <v>250</v>
      </c>
    </row>
    <row r="155" spans="1:2" x14ac:dyDescent="0.25">
      <c r="A155" t="s">
        <v>251</v>
      </c>
    </row>
    <row r="156" spans="1:2" x14ac:dyDescent="0.25">
      <c r="A156" t="s">
        <v>252</v>
      </c>
      <c r="B156">
        <v>10</v>
      </c>
    </row>
    <row r="157" spans="1:2" x14ac:dyDescent="0.25">
      <c r="A157" t="s">
        <v>253</v>
      </c>
    </row>
    <row r="158" spans="1:2" x14ac:dyDescent="0.25">
      <c r="A158" t="s">
        <v>254</v>
      </c>
    </row>
    <row r="159" spans="1:2" x14ac:dyDescent="0.25">
      <c r="A159" t="s">
        <v>255</v>
      </c>
    </row>
    <row r="160" spans="1:2" x14ac:dyDescent="0.25">
      <c r="A160" t="s">
        <v>256</v>
      </c>
    </row>
    <row r="161" spans="1:2" x14ac:dyDescent="0.25">
      <c r="A161" t="s">
        <v>359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  <c r="B171">
        <v>50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  <c r="B176">
        <v>30</v>
      </c>
    </row>
    <row r="177" spans="1:1" x14ac:dyDescent="0.25">
      <c r="A177" t="s">
        <v>102</v>
      </c>
    </row>
    <row r="178" spans="1:1" x14ac:dyDescent="0.25">
      <c r="A178" t="s">
        <v>270</v>
      </c>
    </row>
    <row r="179" spans="1:1" x14ac:dyDescent="0.25">
      <c r="A179" t="s">
        <v>271</v>
      </c>
    </row>
    <row r="180" spans="1:1" x14ac:dyDescent="0.25">
      <c r="A180" t="s">
        <v>272</v>
      </c>
    </row>
    <row r="181" spans="1:1" x14ac:dyDescent="0.25">
      <c r="A181" t="s">
        <v>107</v>
      </c>
    </row>
    <row r="182" spans="1:1" x14ac:dyDescent="0.25">
      <c r="A182" t="s">
        <v>273</v>
      </c>
    </row>
    <row r="183" spans="1:1" x14ac:dyDescent="0.25">
      <c r="A183" t="s">
        <v>369</v>
      </c>
    </row>
    <row r="184" spans="1:1" x14ac:dyDescent="0.25">
      <c r="A184" t="s">
        <v>274</v>
      </c>
    </row>
    <row r="185" spans="1:1" x14ac:dyDescent="0.25">
      <c r="A185" t="s">
        <v>275</v>
      </c>
    </row>
    <row r="186" spans="1:1" x14ac:dyDescent="0.25">
      <c r="A186" t="s">
        <v>276</v>
      </c>
    </row>
    <row r="187" spans="1:1" x14ac:dyDescent="0.25">
      <c r="A187" t="s">
        <v>277</v>
      </c>
    </row>
    <row r="188" spans="1:1" x14ac:dyDescent="0.25">
      <c r="A188" t="s">
        <v>336</v>
      </c>
    </row>
    <row r="189" spans="1:1" x14ac:dyDescent="0.25">
      <c r="A189" t="s">
        <v>105</v>
      </c>
    </row>
    <row r="190" spans="1:1" x14ac:dyDescent="0.25">
      <c r="A190" t="s">
        <v>278</v>
      </c>
    </row>
    <row r="191" spans="1:1" x14ac:dyDescent="0.25">
      <c r="A191" t="s">
        <v>279</v>
      </c>
    </row>
    <row r="192" spans="1:1" x14ac:dyDescent="0.25">
      <c r="A192" t="s">
        <v>280</v>
      </c>
    </row>
    <row r="193" spans="1:2" x14ac:dyDescent="0.25">
      <c r="A193" t="s">
        <v>281</v>
      </c>
      <c r="B193">
        <v>3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  <c r="B201">
        <v>17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</row>
    <row r="206" spans="1:2" x14ac:dyDescent="0.25">
      <c r="A206" t="s">
        <v>293</v>
      </c>
    </row>
    <row r="207" spans="1:2" x14ac:dyDescent="0.25">
      <c r="A207" t="s">
        <v>346</v>
      </c>
    </row>
    <row r="208" spans="1:2" x14ac:dyDescent="0.25">
      <c r="A208" t="s">
        <v>294</v>
      </c>
      <c r="B208">
        <v>24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  <c r="B211">
        <v>30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366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20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357</v>
      </c>
    </row>
    <row r="227" spans="1:2" x14ac:dyDescent="0.25">
      <c r="A227" t="s">
        <v>306</v>
      </c>
    </row>
    <row r="228" spans="1:2" x14ac:dyDescent="0.25">
      <c r="A228" t="s">
        <v>132</v>
      </c>
    </row>
    <row r="229" spans="1:2" x14ac:dyDescent="0.25">
      <c r="A229" t="s">
        <v>307</v>
      </c>
      <c r="B229">
        <v>18</v>
      </c>
    </row>
    <row r="230" spans="1:2" x14ac:dyDescent="0.25">
      <c r="A230" t="s">
        <v>308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</row>
    <row r="234" spans="1:2" x14ac:dyDescent="0.25">
      <c r="A234" t="s">
        <v>312</v>
      </c>
    </row>
    <row r="235" spans="1:2" x14ac:dyDescent="0.25">
      <c r="A235" t="s">
        <v>313</v>
      </c>
      <c r="B235">
        <v>6</v>
      </c>
    </row>
    <row r="236" spans="1:2" x14ac:dyDescent="0.25">
      <c r="A236" t="s">
        <v>314</v>
      </c>
      <c r="B236">
        <v>1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1" x14ac:dyDescent="0.25">
      <c r="A241" t="s">
        <v>319</v>
      </c>
    </row>
    <row r="242" spans="1:1" x14ac:dyDescent="0.25">
      <c r="A242" t="s">
        <v>114</v>
      </c>
    </row>
    <row r="243" spans="1:1" x14ac:dyDescent="0.25">
      <c r="A243" t="s">
        <v>320</v>
      </c>
    </row>
    <row r="244" spans="1:1" x14ac:dyDescent="0.25">
      <c r="A244" t="s">
        <v>321</v>
      </c>
    </row>
    <row r="245" spans="1:1" x14ac:dyDescent="0.25">
      <c r="A245" t="s">
        <v>348</v>
      </c>
    </row>
    <row r="246" spans="1:1" x14ac:dyDescent="0.25">
      <c r="A246" t="s">
        <v>322</v>
      </c>
    </row>
    <row r="247" spans="1:1" x14ac:dyDescent="0.25">
      <c r="A247" t="s">
        <v>117</v>
      </c>
    </row>
    <row r="248" spans="1:1" x14ac:dyDescent="0.25">
      <c r="A248" t="s">
        <v>323</v>
      </c>
    </row>
    <row r="249" spans="1:1" x14ac:dyDescent="0.25">
      <c r="A249" t="s">
        <v>324</v>
      </c>
    </row>
    <row r="250" spans="1:1" x14ac:dyDescent="0.25">
      <c r="A250" t="s">
        <v>325</v>
      </c>
    </row>
    <row r="251" spans="1:1" x14ac:dyDescent="0.25">
      <c r="A251" t="s">
        <v>326</v>
      </c>
    </row>
    <row r="252" spans="1:1" x14ac:dyDescent="0.25">
      <c r="A252" t="s">
        <v>327</v>
      </c>
    </row>
    <row r="253" spans="1:1" x14ac:dyDescent="0.25">
      <c r="A253" t="s">
        <v>112</v>
      </c>
    </row>
    <row r="254" spans="1:1" x14ac:dyDescent="0.25">
      <c r="A254" t="s">
        <v>328</v>
      </c>
    </row>
    <row r="255" spans="1:1" x14ac:dyDescent="0.25">
      <c r="A255" t="s">
        <v>116</v>
      </c>
    </row>
    <row r="256" spans="1:1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</row>
    <row r="265" spans="1:2" x14ac:dyDescent="0.25">
      <c r="A265" t="s">
        <v>334</v>
      </c>
    </row>
    <row r="266" spans="1:2" x14ac:dyDescent="0.25">
      <c r="A266" t="s">
        <v>373</v>
      </c>
    </row>
    <row r="267" spans="1:2" x14ac:dyDescent="0.25">
      <c r="A267" t="s">
        <v>374</v>
      </c>
    </row>
    <row r="268" spans="1:2" x14ac:dyDescent="0.25">
      <c r="A268" t="s">
        <v>375</v>
      </c>
    </row>
    <row r="269" spans="1:2" x14ac:dyDescent="0.25">
      <c r="A269" t="s">
        <v>376</v>
      </c>
      <c r="B269">
        <v>7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2023-03-08T09:19:36Z</dcterms:modified>
</cp:coreProperties>
</file>